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60" windowWidth="15372" windowHeight="11208"/>
  </bookViews>
  <sheets>
    <sheet name="Forebay" sheetId="1" r:id="rId1"/>
    <sheet name="tecplot" sheetId="2" r:id="rId2"/>
    <sheet name="RESEL(ft)" sheetId="3" r:id="rId3"/>
  </sheets>
  <definedNames>
    <definedName name="_xlnm._FilterDatabase" localSheetId="0" hidden="1">Forebay!$A$3:$K$1555</definedName>
    <definedName name="_xlnm._FilterDatabase" localSheetId="2" hidden="1">'RESEL(ft)'!$D$2:$E$623</definedName>
    <definedName name="_xlnm._FilterDatabase" localSheetId="1" hidden="1">tecplot!$A$5:$J$1680</definedName>
    <definedName name="selectQuery?station_id_mil_sensor_num_06_dur_code_D_start_date_2011_06_05_end_date_2013_01_01" localSheetId="2">'RESEL(ft)'!$G$4:$I$582</definedName>
    <definedName name="selectQuery?station_id_mil_sensor_num_06_dur_code_H_start_date_1_2F1_2F2010_end_date_now" localSheetId="2">'RESEL(ft)'!$D$2:$F$623</definedName>
  </definedNames>
  <calcPr calcId="145621"/>
</workbook>
</file>

<file path=xl/calcChain.xml><?xml version="1.0" encoding="utf-8"?>
<calcChain xmlns="http://schemas.openxmlformats.org/spreadsheetml/2006/main">
  <c r="G2277" i="2" l="1"/>
  <c r="G2278" i="2"/>
  <c r="G2279" i="2"/>
  <c r="G2280" i="2"/>
  <c r="G2281" i="2"/>
  <c r="G2282" i="2"/>
  <c r="G2283" i="2"/>
  <c r="G2284" i="2"/>
  <c r="G2285" i="2"/>
  <c r="G2286" i="2"/>
  <c r="G2287" i="2"/>
  <c r="G2288" i="2"/>
  <c r="G2289" i="2"/>
  <c r="G2290" i="2"/>
  <c r="G2291" i="2"/>
  <c r="G2292" i="2"/>
  <c r="G2293" i="2"/>
  <c r="G2294" i="2"/>
  <c r="G2295" i="2"/>
  <c r="G2296" i="2"/>
  <c r="G2297" i="2"/>
  <c r="G2298" i="2"/>
  <c r="G2299" i="2"/>
  <c r="G2300" i="2"/>
  <c r="G2301" i="2"/>
  <c r="G2302" i="2"/>
  <c r="G2276" i="2"/>
  <c r="C2277" i="2"/>
  <c r="D2277" i="2"/>
  <c r="E2277" i="2"/>
  <c r="F2277" i="2"/>
  <c r="H2277" i="2"/>
  <c r="I2277" i="2"/>
  <c r="J2277" i="2"/>
  <c r="C2278" i="2"/>
  <c r="D2278" i="2"/>
  <c r="E2278" i="2"/>
  <c r="F2278" i="2"/>
  <c r="H2278" i="2"/>
  <c r="I2278" i="2"/>
  <c r="J2278" i="2"/>
  <c r="C2279" i="2"/>
  <c r="D2279" i="2"/>
  <c r="E2279" i="2"/>
  <c r="F2279" i="2"/>
  <c r="H2279" i="2"/>
  <c r="I2279" i="2"/>
  <c r="J2279" i="2"/>
  <c r="C2280" i="2"/>
  <c r="D2280" i="2"/>
  <c r="J2280" i="2" s="1"/>
  <c r="E2280" i="2"/>
  <c r="F2280" i="2"/>
  <c r="H2280" i="2"/>
  <c r="I2280" i="2"/>
  <c r="C2281" i="2"/>
  <c r="D2281" i="2"/>
  <c r="E2281" i="2"/>
  <c r="F2281" i="2"/>
  <c r="H2281" i="2"/>
  <c r="I2281" i="2"/>
  <c r="J2281" i="2"/>
  <c r="C2282" i="2"/>
  <c r="D2282" i="2"/>
  <c r="E2282" i="2"/>
  <c r="F2282" i="2"/>
  <c r="H2282" i="2"/>
  <c r="I2282" i="2"/>
  <c r="J2282" i="2"/>
  <c r="C2283" i="2"/>
  <c r="D2283" i="2"/>
  <c r="E2283" i="2"/>
  <c r="F2283" i="2"/>
  <c r="H2283" i="2"/>
  <c r="I2283" i="2"/>
  <c r="J2283" i="2"/>
  <c r="C2284" i="2"/>
  <c r="D2284" i="2"/>
  <c r="J2284" i="2" s="1"/>
  <c r="E2284" i="2"/>
  <c r="F2284" i="2"/>
  <c r="H2284" i="2"/>
  <c r="I2284" i="2"/>
  <c r="C2285" i="2"/>
  <c r="D2285" i="2"/>
  <c r="E2285" i="2"/>
  <c r="F2285" i="2"/>
  <c r="H2285" i="2"/>
  <c r="I2285" i="2"/>
  <c r="J2285" i="2"/>
  <c r="C2286" i="2"/>
  <c r="D2286" i="2"/>
  <c r="E2286" i="2"/>
  <c r="F2286" i="2"/>
  <c r="H2286" i="2"/>
  <c r="I2286" i="2"/>
  <c r="J2286" i="2"/>
  <c r="C2287" i="2"/>
  <c r="D2287" i="2"/>
  <c r="E2287" i="2"/>
  <c r="F2287" i="2"/>
  <c r="H2287" i="2"/>
  <c r="I2287" i="2"/>
  <c r="J2287" i="2"/>
  <c r="C2288" i="2"/>
  <c r="D2288" i="2"/>
  <c r="J2288" i="2" s="1"/>
  <c r="E2288" i="2"/>
  <c r="F2288" i="2"/>
  <c r="H2288" i="2"/>
  <c r="I2288" i="2"/>
  <c r="C2289" i="2"/>
  <c r="D2289" i="2"/>
  <c r="E2289" i="2"/>
  <c r="F2289" i="2"/>
  <c r="H2289" i="2"/>
  <c r="I2289" i="2"/>
  <c r="J2289" i="2"/>
  <c r="C2290" i="2"/>
  <c r="D2290" i="2"/>
  <c r="E2290" i="2"/>
  <c r="F2290" i="2"/>
  <c r="H2290" i="2"/>
  <c r="I2290" i="2"/>
  <c r="J2290" i="2"/>
  <c r="C2291" i="2"/>
  <c r="D2291" i="2"/>
  <c r="E2291" i="2"/>
  <c r="F2291" i="2"/>
  <c r="H2291" i="2"/>
  <c r="I2291" i="2"/>
  <c r="J2291" i="2"/>
  <c r="C2292" i="2"/>
  <c r="D2292" i="2"/>
  <c r="J2292" i="2" s="1"/>
  <c r="E2292" i="2"/>
  <c r="F2292" i="2"/>
  <c r="H2292" i="2"/>
  <c r="I2292" i="2"/>
  <c r="C2293" i="2"/>
  <c r="D2293" i="2"/>
  <c r="E2293" i="2"/>
  <c r="F2293" i="2"/>
  <c r="H2293" i="2"/>
  <c r="I2293" i="2"/>
  <c r="J2293" i="2"/>
  <c r="C2294" i="2"/>
  <c r="D2294" i="2"/>
  <c r="E2294" i="2"/>
  <c r="F2294" i="2"/>
  <c r="H2294" i="2"/>
  <c r="I2294" i="2"/>
  <c r="J2294" i="2"/>
  <c r="C2295" i="2"/>
  <c r="D2295" i="2"/>
  <c r="E2295" i="2"/>
  <c r="F2295" i="2"/>
  <c r="H2295" i="2"/>
  <c r="I2295" i="2"/>
  <c r="J2295" i="2"/>
  <c r="C2296" i="2"/>
  <c r="D2296" i="2"/>
  <c r="J2296" i="2" s="1"/>
  <c r="E2296" i="2"/>
  <c r="F2296" i="2"/>
  <c r="H2296" i="2"/>
  <c r="I2296" i="2"/>
  <c r="C2297" i="2"/>
  <c r="D2297" i="2"/>
  <c r="E2297" i="2"/>
  <c r="F2297" i="2"/>
  <c r="H2297" i="2"/>
  <c r="I2297" i="2"/>
  <c r="J2297" i="2"/>
  <c r="C2298" i="2"/>
  <c r="D2298" i="2"/>
  <c r="E2298" i="2"/>
  <c r="F2298" i="2"/>
  <c r="H2298" i="2"/>
  <c r="I2298" i="2"/>
  <c r="J2298" i="2"/>
  <c r="C2299" i="2"/>
  <c r="D2299" i="2"/>
  <c r="E2299" i="2"/>
  <c r="F2299" i="2"/>
  <c r="H2299" i="2"/>
  <c r="I2299" i="2"/>
  <c r="J2299" i="2"/>
  <c r="C2300" i="2"/>
  <c r="D2300" i="2"/>
  <c r="J2300" i="2" s="1"/>
  <c r="E2300" i="2"/>
  <c r="F2300" i="2"/>
  <c r="H2300" i="2"/>
  <c r="I2300" i="2"/>
  <c r="C2301" i="2"/>
  <c r="D2301" i="2"/>
  <c r="E2301" i="2"/>
  <c r="F2301" i="2"/>
  <c r="H2301" i="2"/>
  <c r="I2301" i="2"/>
  <c r="J2301" i="2"/>
  <c r="C2302" i="2"/>
  <c r="D2302" i="2"/>
  <c r="J2302" i="2" s="1"/>
  <c r="E2302" i="2"/>
  <c r="F2302" i="2"/>
  <c r="H2302" i="2"/>
  <c r="I2302" i="2"/>
  <c r="J2276" i="2"/>
  <c r="I2276" i="2"/>
  <c r="H2276" i="2"/>
  <c r="F2276" i="2"/>
  <c r="E2276" i="2"/>
  <c r="D2276" i="2"/>
  <c r="C2276" i="2"/>
  <c r="C2246" i="2"/>
  <c r="D2246" i="2"/>
  <c r="E2246" i="2"/>
  <c r="F2246" i="2"/>
  <c r="G2246" i="2"/>
  <c r="H2246" i="2"/>
  <c r="I2246" i="2"/>
  <c r="J2246" i="2"/>
  <c r="C2247" i="2"/>
  <c r="D2247" i="2"/>
  <c r="E2247" i="2"/>
  <c r="F2247" i="2"/>
  <c r="G2247" i="2"/>
  <c r="H2247" i="2"/>
  <c r="I2247" i="2"/>
  <c r="J2247" i="2"/>
  <c r="C2248" i="2"/>
  <c r="D2248" i="2"/>
  <c r="E2248" i="2"/>
  <c r="F2248" i="2"/>
  <c r="G2248" i="2"/>
  <c r="H2248" i="2"/>
  <c r="I2248" i="2"/>
  <c r="J2248" i="2"/>
  <c r="C2249" i="2"/>
  <c r="D2249" i="2"/>
  <c r="E2249" i="2"/>
  <c r="F2249" i="2"/>
  <c r="G2249" i="2"/>
  <c r="H2249" i="2"/>
  <c r="I2249" i="2"/>
  <c r="J2249" i="2"/>
  <c r="C2250" i="2"/>
  <c r="D2250" i="2"/>
  <c r="E2250" i="2"/>
  <c r="F2250" i="2"/>
  <c r="G2250" i="2"/>
  <c r="H2250" i="2"/>
  <c r="I2250" i="2"/>
  <c r="J2250" i="2"/>
  <c r="C2251" i="2"/>
  <c r="D2251" i="2"/>
  <c r="E2251" i="2"/>
  <c r="F2251" i="2"/>
  <c r="G2251" i="2"/>
  <c r="H2251" i="2"/>
  <c r="I2251" i="2"/>
  <c r="J2251" i="2"/>
  <c r="C2252" i="2"/>
  <c r="D2252" i="2"/>
  <c r="E2252" i="2"/>
  <c r="F2252" i="2"/>
  <c r="G2252" i="2"/>
  <c r="H2252" i="2"/>
  <c r="I2252" i="2"/>
  <c r="J2252" i="2"/>
  <c r="C2253" i="2"/>
  <c r="D2253" i="2"/>
  <c r="E2253" i="2"/>
  <c r="F2253" i="2"/>
  <c r="G2253" i="2"/>
  <c r="H2253" i="2"/>
  <c r="I2253" i="2"/>
  <c r="J2253" i="2"/>
  <c r="C2254" i="2"/>
  <c r="D2254" i="2"/>
  <c r="E2254" i="2"/>
  <c r="F2254" i="2"/>
  <c r="G2254" i="2"/>
  <c r="H2254" i="2"/>
  <c r="I2254" i="2"/>
  <c r="J2254" i="2"/>
  <c r="C2255" i="2"/>
  <c r="D2255" i="2"/>
  <c r="E2255" i="2"/>
  <c r="F2255" i="2"/>
  <c r="G2255" i="2"/>
  <c r="H2255" i="2"/>
  <c r="I2255" i="2"/>
  <c r="J2255" i="2"/>
  <c r="C2256" i="2"/>
  <c r="D2256" i="2"/>
  <c r="E2256" i="2"/>
  <c r="F2256" i="2"/>
  <c r="G2256" i="2"/>
  <c r="H2256" i="2"/>
  <c r="I2256" i="2"/>
  <c r="J2256" i="2"/>
  <c r="C2257" i="2"/>
  <c r="D2257" i="2"/>
  <c r="E2257" i="2"/>
  <c r="F2257" i="2"/>
  <c r="G2257" i="2"/>
  <c r="H2257" i="2"/>
  <c r="I2257" i="2"/>
  <c r="J2257" i="2"/>
  <c r="C2258" i="2"/>
  <c r="D2258" i="2"/>
  <c r="E2258" i="2"/>
  <c r="F2258" i="2"/>
  <c r="G2258" i="2"/>
  <c r="H2258" i="2"/>
  <c r="I2258" i="2"/>
  <c r="J2258" i="2"/>
  <c r="C2259" i="2"/>
  <c r="D2259" i="2"/>
  <c r="E2259" i="2"/>
  <c r="F2259" i="2"/>
  <c r="G2259" i="2"/>
  <c r="H2259" i="2"/>
  <c r="I2259" i="2"/>
  <c r="J2259" i="2"/>
  <c r="C2260" i="2"/>
  <c r="D2260" i="2"/>
  <c r="E2260" i="2"/>
  <c r="F2260" i="2"/>
  <c r="G2260" i="2"/>
  <c r="H2260" i="2"/>
  <c r="I2260" i="2"/>
  <c r="J2260" i="2"/>
  <c r="C2261" i="2"/>
  <c r="D2261" i="2"/>
  <c r="E2261" i="2"/>
  <c r="F2261" i="2"/>
  <c r="G2261" i="2"/>
  <c r="H2261" i="2"/>
  <c r="I2261" i="2"/>
  <c r="J2261" i="2"/>
  <c r="C2262" i="2"/>
  <c r="D2262" i="2"/>
  <c r="E2262" i="2"/>
  <c r="F2262" i="2"/>
  <c r="G2262" i="2"/>
  <c r="H2262" i="2"/>
  <c r="I2262" i="2"/>
  <c r="J2262" i="2"/>
  <c r="C2263" i="2"/>
  <c r="D2263" i="2"/>
  <c r="E2263" i="2"/>
  <c r="F2263" i="2"/>
  <c r="G2263" i="2"/>
  <c r="H2263" i="2"/>
  <c r="I2263" i="2"/>
  <c r="J2263" i="2"/>
  <c r="C2264" i="2"/>
  <c r="D2264" i="2"/>
  <c r="E2264" i="2"/>
  <c r="F2264" i="2"/>
  <c r="G2264" i="2"/>
  <c r="H2264" i="2"/>
  <c r="I2264" i="2"/>
  <c r="J2264" i="2"/>
  <c r="C2265" i="2"/>
  <c r="D2265" i="2"/>
  <c r="E2265" i="2"/>
  <c r="F2265" i="2"/>
  <c r="G2265" i="2"/>
  <c r="H2265" i="2"/>
  <c r="I2265" i="2"/>
  <c r="J2265" i="2"/>
  <c r="C2266" i="2"/>
  <c r="D2266" i="2"/>
  <c r="E2266" i="2"/>
  <c r="F2266" i="2"/>
  <c r="G2266" i="2"/>
  <c r="H2266" i="2"/>
  <c r="I2266" i="2"/>
  <c r="J2266" i="2"/>
  <c r="C2267" i="2"/>
  <c r="D2267" i="2"/>
  <c r="E2267" i="2"/>
  <c r="F2267" i="2"/>
  <c r="G2267" i="2"/>
  <c r="H2267" i="2"/>
  <c r="I2267" i="2"/>
  <c r="J2267" i="2"/>
  <c r="C2268" i="2"/>
  <c r="D2268" i="2"/>
  <c r="E2268" i="2"/>
  <c r="F2268" i="2"/>
  <c r="G2268" i="2"/>
  <c r="H2268" i="2"/>
  <c r="I2268" i="2"/>
  <c r="J2268" i="2"/>
  <c r="C2269" i="2"/>
  <c r="D2269" i="2"/>
  <c r="E2269" i="2"/>
  <c r="F2269" i="2"/>
  <c r="G2269" i="2"/>
  <c r="H2269" i="2"/>
  <c r="I2269" i="2"/>
  <c r="J2269" i="2"/>
  <c r="C2270" i="2"/>
  <c r="D2270" i="2"/>
  <c r="E2270" i="2"/>
  <c r="F2270" i="2"/>
  <c r="G2270" i="2"/>
  <c r="H2270" i="2"/>
  <c r="I2270" i="2"/>
  <c r="J2270" i="2"/>
  <c r="I2245" i="2"/>
  <c r="H2245" i="2"/>
  <c r="G2245" i="2"/>
  <c r="F2245" i="2"/>
  <c r="E2245" i="2"/>
  <c r="D2245" i="2"/>
  <c r="J2245" i="2" s="1"/>
  <c r="C2245" i="2"/>
  <c r="C2199" i="2"/>
  <c r="D2199" i="2"/>
  <c r="J2199" i="2" s="1"/>
  <c r="E2199" i="2"/>
  <c r="F2199" i="2"/>
  <c r="G2199" i="2"/>
  <c r="H2199" i="2"/>
  <c r="I2199" i="2"/>
  <c r="C2200" i="2"/>
  <c r="D2200" i="2"/>
  <c r="J2200" i="2" s="1"/>
  <c r="E2200" i="2"/>
  <c r="F2200" i="2"/>
  <c r="G2200" i="2"/>
  <c r="H2200" i="2"/>
  <c r="I2200" i="2"/>
  <c r="C2201" i="2"/>
  <c r="D2201" i="2"/>
  <c r="J2201" i="2" s="1"/>
  <c r="E2201" i="2"/>
  <c r="F2201" i="2"/>
  <c r="G2201" i="2"/>
  <c r="H2201" i="2"/>
  <c r="I2201" i="2"/>
  <c r="C2202" i="2"/>
  <c r="D2202" i="2"/>
  <c r="J2202" i="2" s="1"/>
  <c r="E2202" i="2"/>
  <c r="F2202" i="2"/>
  <c r="G2202" i="2"/>
  <c r="H2202" i="2"/>
  <c r="I2202" i="2"/>
  <c r="C2203" i="2"/>
  <c r="D2203" i="2"/>
  <c r="J2203" i="2" s="1"/>
  <c r="E2203" i="2"/>
  <c r="F2203" i="2"/>
  <c r="G2203" i="2"/>
  <c r="H2203" i="2"/>
  <c r="I2203" i="2"/>
  <c r="C2204" i="2"/>
  <c r="D2204" i="2"/>
  <c r="J2204" i="2" s="1"/>
  <c r="E2204" i="2"/>
  <c r="F2204" i="2"/>
  <c r="G2204" i="2"/>
  <c r="H2204" i="2"/>
  <c r="I2204" i="2"/>
  <c r="C2205" i="2"/>
  <c r="D2205" i="2"/>
  <c r="J2205" i="2" s="1"/>
  <c r="E2205" i="2"/>
  <c r="F2205" i="2"/>
  <c r="G2205" i="2"/>
  <c r="H2205" i="2"/>
  <c r="I2205" i="2"/>
  <c r="C2206" i="2"/>
  <c r="D2206" i="2"/>
  <c r="J2206" i="2" s="1"/>
  <c r="E2206" i="2"/>
  <c r="F2206" i="2"/>
  <c r="G2206" i="2"/>
  <c r="H2206" i="2"/>
  <c r="I2206" i="2"/>
  <c r="C2207" i="2"/>
  <c r="D2207" i="2"/>
  <c r="J2207" i="2" s="1"/>
  <c r="E2207" i="2"/>
  <c r="F2207" i="2"/>
  <c r="G2207" i="2"/>
  <c r="H2207" i="2"/>
  <c r="I2207" i="2"/>
  <c r="C2208" i="2"/>
  <c r="D2208" i="2"/>
  <c r="J2208" i="2" s="1"/>
  <c r="E2208" i="2"/>
  <c r="F2208" i="2"/>
  <c r="G2208" i="2"/>
  <c r="H2208" i="2"/>
  <c r="I2208" i="2"/>
  <c r="C2209" i="2"/>
  <c r="D2209" i="2"/>
  <c r="J2209" i="2" s="1"/>
  <c r="E2209" i="2"/>
  <c r="F2209" i="2"/>
  <c r="G2209" i="2"/>
  <c r="H2209" i="2"/>
  <c r="I2209" i="2"/>
  <c r="C2210" i="2"/>
  <c r="D2210" i="2"/>
  <c r="J2210" i="2" s="1"/>
  <c r="E2210" i="2"/>
  <c r="F2210" i="2"/>
  <c r="G2210" i="2"/>
  <c r="H2210" i="2"/>
  <c r="I2210" i="2"/>
  <c r="C2211" i="2"/>
  <c r="D2211" i="2"/>
  <c r="J2211" i="2" s="1"/>
  <c r="E2211" i="2"/>
  <c r="F2211" i="2"/>
  <c r="G2211" i="2"/>
  <c r="H2211" i="2"/>
  <c r="I2211" i="2"/>
  <c r="C2212" i="2"/>
  <c r="D2212" i="2"/>
  <c r="J2212" i="2" s="1"/>
  <c r="E2212" i="2"/>
  <c r="F2212" i="2"/>
  <c r="G2212" i="2"/>
  <c r="H2212" i="2"/>
  <c r="I2212" i="2"/>
  <c r="C2213" i="2"/>
  <c r="D2213" i="2"/>
  <c r="J2213" i="2" s="1"/>
  <c r="E2213" i="2"/>
  <c r="F2213" i="2"/>
  <c r="G2213" i="2"/>
  <c r="H2213" i="2"/>
  <c r="I2213" i="2"/>
  <c r="C2214" i="2"/>
  <c r="D2214" i="2"/>
  <c r="J2214" i="2" s="1"/>
  <c r="E2214" i="2"/>
  <c r="F2214" i="2"/>
  <c r="G2214" i="2"/>
  <c r="H2214" i="2"/>
  <c r="I2214" i="2"/>
  <c r="C2215" i="2"/>
  <c r="D2215" i="2"/>
  <c r="J2215" i="2" s="1"/>
  <c r="E2215" i="2"/>
  <c r="F2215" i="2"/>
  <c r="G2215" i="2"/>
  <c r="H2215" i="2"/>
  <c r="I2215" i="2"/>
  <c r="C2216" i="2"/>
  <c r="D2216" i="2"/>
  <c r="J2216" i="2" s="1"/>
  <c r="E2216" i="2"/>
  <c r="F2216" i="2"/>
  <c r="G2216" i="2"/>
  <c r="H2216" i="2"/>
  <c r="I2216" i="2"/>
  <c r="C2217" i="2"/>
  <c r="D2217" i="2"/>
  <c r="J2217" i="2" s="1"/>
  <c r="E2217" i="2"/>
  <c r="F2217" i="2"/>
  <c r="G2217" i="2"/>
  <c r="H2217" i="2"/>
  <c r="I2217" i="2"/>
  <c r="C2218" i="2"/>
  <c r="D2218" i="2"/>
  <c r="J2218" i="2" s="1"/>
  <c r="E2218" i="2"/>
  <c r="F2218" i="2"/>
  <c r="G2218" i="2"/>
  <c r="H2218" i="2"/>
  <c r="I2218" i="2"/>
  <c r="C2219" i="2"/>
  <c r="D2219" i="2"/>
  <c r="J2219" i="2" s="1"/>
  <c r="E2219" i="2"/>
  <c r="F2219" i="2"/>
  <c r="G2219" i="2"/>
  <c r="H2219" i="2"/>
  <c r="I2219" i="2"/>
  <c r="C2220" i="2"/>
  <c r="D2220" i="2"/>
  <c r="J2220" i="2" s="1"/>
  <c r="E2220" i="2"/>
  <c r="F2220" i="2"/>
  <c r="G2220" i="2"/>
  <c r="H2220" i="2"/>
  <c r="I2220" i="2"/>
  <c r="C2221" i="2"/>
  <c r="D2221" i="2"/>
  <c r="J2221" i="2" s="1"/>
  <c r="E2221" i="2"/>
  <c r="F2221" i="2"/>
  <c r="G2221" i="2"/>
  <c r="H2221" i="2"/>
  <c r="I2221" i="2"/>
  <c r="C2222" i="2"/>
  <c r="D2222" i="2"/>
  <c r="J2222" i="2" s="1"/>
  <c r="E2222" i="2"/>
  <c r="F2222" i="2"/>
  <c r="G2222" i="2"/>
  <c r="H2222" i="2"/>
  <c r="I2222" i="2"/>
  <c r="C2223" i="2"/>
  <c r="D2223" i="2"/>
  <c r="J2223" i="2" s="1"/>
  <c r="E2223" i="2"/>
  <c r="F2223" i="2"/>
  <c r="G2223" i="2"/>
  <c r="H2223" i="2"/>
  <c r="I2223" i="2"/>
  <c r="C2224" i="2"/>
  <c r="D2224" i="2"/>
  <c r="J2224" i="2" s="1"/>
  <c r="E2224" i="2"/>
  <c r="F2224" i="2"/>
  <c r="G2224" i="2"/>
  <c r="H2224" i="2"/>
  <c r="I2224" i="2"/>
  <c r="C2225" i="2"/>
  <c r="D2225" i="2"/>
  <c r="J2225" i="2" s="1"/>
  <c r="E2225" i="2"/>
  <c r="F2225" i="2"/>
  <c r="G2225" i="2"/>
  <c r="H2225" i="2"/>
  <c r="I2225" i="2"/>
  <c r="C2226" i="2"/>
  <c r="D2226" i="2"/>
  <c r="J2226" i="2" s="1"/>
  <c r="E2226" i="2"/>
  <c r="F2226" i="2"/>
  <c r="G2226" i="2"/>
  <c r="H2226" i="2"/>
  <c r="I2226" i="2"/>
  <c r="C2227" i="2"/>
  <c r="D2227" i="2"/>
  <c r="J2227" i="2" s="1"/>
  <c r="E2227" i="2"/>
  <c r="F2227" i="2"/>
  <c r="G2227" i="2"/>
  <c r="H2227" i="2"/>
  <c r="I2227" i="2"/>
  <c r="C2228" i="2"/>
  <c r="D2228" i="2"/>
  <c r="J2228" i="2" s="1"/>
  <c r="E2228" i="2"/>
  <c r="F2228" i="2"/>
  <c r="G2228" i="2"/>
  <c r="H2228" i="2"/>
  <c r="I2228" i="2"/>
  <c r="C2229" i="2"/>
  <c r="D2229" i="2"/>
  <c r="J2229" i="2" s="1"/>
  <c r="E2229" i="2"/>
  <c r="F2229" i="2"/>
  <c r="G2229" i="2"/>
  <c r="H2229" i="2"/>
  <c r="I2229" i="2"/>
  <c r="C2230" i="2"/>
  <c r="D2230" i="2"/>
  <c r="J2230" i="2" s="1"/>
  <c r="E2230" i="2"/>
  <c r="F2230" i="2"/>
  <c r="G2230" i="2"/>
  <c r="H2230" i="2"/>
  <c r="I2230" i="2"/>
  <c r="C2231" i="2"/>
  <c r="D2231" i="2"/>
  <c r="J2231" i="2" s="1"/>
  <c r="E2231" i="2"/>
  <c r="F2231" i="2"/>
  <c r="G2231" i="2"/>
  <c r="H2231" i="2"/>
  <c r="I2231" i="2"/>
  <c r="C2232" i="2"/>
  <c r="D2232" i="2"/>
  <c r="J2232" i="2" s="1"/>
  <c r="E2232" i="2"/>
  <c r="F2232" i="2"/>
  <c r="G2232" i="2"/>
  <c r="H2232" i="2"/>
  <c r="I2232" i="2"/>
  <c r="C2233" i="2"/>
  <c r="D2233" i="2"/>
  <c r="J2233" i="2" s="1"/>
  <c r="E2233" i="2"/>
  <c r="F2233" i="2"/>
  <c r="G2233" i="2"/>
  <c r="H2233" i="2"/>
  <c r="I2233" i="2"/>
  <c r="C2234" i="2"/>
  <c r="D2234" i="2"/>
  <c r="J2234" i="2" s="1"/>
  <c r="E2234" i="2"/>
  <c r="F2234" i="2"/>
  <c r="G2234" i="2"/>
  <c r="H2234" i="2"/>
  <c r="I2234" i="2"/>
  <c r="C2235" i="2"/>
  <c r="D2235" i="2"/>
  <c r="J2235" i="2" s="1"/>
  <c r="E2235" i="2"/>
  <c r="F2235" i="2"/>
  <c r="G2235" i="2"/>
  <c r="H2235" i="2"/>
  <c r="I2235" i="2"/>
  <c r="C2236" i="2"/>
  <c r="D2236" i="2"/>
  <c r="J2236" i="2" s="1"/>
  <c r="E2236" i="2"/>
  <c r="F2236" i="2"/>
  <c r="G2236" i="2"/>
  <c r="H2236" i="2"/>
  <c r="I2236" i="2"/>
  <c r="C2237" i="2"/>
  <c r="D2237" i="2"/>
  <c r="J2237" i="2" s="1"/>
  <c r="E2237" i="2"/>
  <c r="F2237" i="2"/>
  <c r="G2237" i="2"/>
  <c r="H2237" i="2"/>
  <c r="I2237" i="2"/>
  <c r="C2238" i="2"/>
  <c r="D2238" i="2"/>
  <c r="J2238" i="2" s="1"/>
  <c r="E2238" i="2"/>
  <c r="F2238" i="2"/>
  <c r="G2238" i="2"/>
  <c r="H2238" i="2"/>
  <c r="I2238" i="2"/>
  <c r="C2239" i="2"/>
  <c r="D2239" i="2"/>
  <c r="J2239" i="2" s="1"/>
  <c r="E2239" i="2"/>
  <c r="F2239" i="2"/>
  <c r="G2239" i="2"/>
  <c r="H2239" i="2"/>
  <c r="I2239" i="2"/>
  <c r="C2240" i="2"/>
  <c r="D2240" i="2"/>
  <c r="J2240" i="2" s="1"/>
  <c r="E2240" i="2"/>
  <c r="F2240" i="2"/>
  <c r="G2240" i="2"/>
  <c r="H2240" i="2"/>
  <c r="I2240" i="2"/>
  <c r="C2241" i="2"/>
  <c r="D2241" i="2"/>
  <c r="J2241" i="2" s="1"/>
  <c r="E2241" i="2"/>
  <c r="F2241" i="2"/>
  <c r="G2241" i="2"/>
  <c r="H2241" i="2"/>
  <c r="I2241" i="2"/>
  <c r="G2198" i="2"/>
  <c r="I2198" i="2"/>
  <c r="H2198" i="2"/>
  <c r="F2198" i="2"/>
  <c r="E2198" i="2"/>
  <c r="D2198" i="2"/>
  <c r="J2198" i="2" s="1"/>
  <c r="C2198" i="2"/>
  <c r="C2166" i="2"/>
  <c r="D2166" i="2"/>
  <c r="J2166" i="2" s="1"/>
  <c r="E2166" i="2"/>
  <c r="F2166" i="2"/>
  <c r="G2166" i="2"/>
  <c r="H2166" i="2"/>
  <c r="I2166" i="2"/>
  <c r="C2167" i="2"/>
  <c r="D2167" i="2"/>
  <c r="J2167" i="2" s="1"/>
  <c r="E2167" i="2"/>
  <c r="F2167" i="2"/>
  <c r="G2167" i="2"/>
  <c r="H2167" i="2"/>
  <c r="I2167" i="2"/>
  <c r="C2168" i="2"/>
  <c r="D2168" i="2"/>
  <c r="J2168" i="2" s="1"/>
  <c r="E2168" i="2"/>
  <c r="F2168" i="2"/>
  <c r="G2168" i="2"/>
  <c r="H2168" i="2"/>
  <c r="I2168" i="2"/>
  <c r="C2169" i="2"/>
  <c r="D2169" i="2"/>
  <c r="J2169" i="2" s="1"/>
  <c r="E2169" i="2"/>
  <c r="F2169" i="2"/>
  <c r="G2169" i="2"/>
  <c r="H2169" i="2"/>
  <c r="I2169" i="2"/>
  <c r="C2170" i="2"/>
  <c r="D2170" i="2"/>
  <c r="J2170" i="2" s="1"/>
  <c r="E2170" i="2"/>
  <c r="F2170" i="2"/>
  <c r="G2170" i="2"/>
  <c r="H2170" i="2"/>
  <c r="I2170" i="2"/>
  <c r="C2171" i="2"/>
  <c r="D2171" i="2"/>
  <c r="J2171" i="2" s="1"/>
  <c r="E2171" i="2"/>
  <c r="F2171" i="2"/>
  <c r="G2171" i="2"/>
  <c r="H2171" i="2"/>
  <c r="I2171" i="2"/>
  <c r="C2172" i="2"/>
  <c r="D2172" i="2"/>
  <c r="J2172" i="2" s="1"/>
  <c r="E2172" i="2"/>
  <c r="F2172" i="2"/>
  <c r="G2172" i="2"/>
  <c r="H2172" i="2"/>
  <c r="I2172" i="2"/>
  <c r="C2173" i="2"/>
  <c r="D2173" i="2"/>
  <c r="J2173" i="2" s="1"/>
  <c r="E2173" i="2"/>
  <c r="F2173" i="2"/>
  <c r="G2173" i="2"/>
  <c r="H2173" i="2"/>
  <c r="I2173" i="2"/>
  <c r="C2174" i="2"/>
  <c r="D2174" i="2"/>
  <c r="J2174" i="2" s="1"/>
  <c r="E2174" i="2"/>
  <c r="F2174" i="2"/>
  <c r="G2174" i="2"/>
  <c r="H2174" i="2"/>
  <c r="I2174" i="2"/>
  <c r="C2175" i="2"/>
  <c r="D2175" i="2"/>
  <c r="J2175" i="2" s="1"/>
  <c r="E2175" i="2"/>
  <c r="F2175" i="2"/>
  <c r="G2175" i="2"/>
  <c r="H2175" i="2"/>
  <c r="I2175" i="2"/>
  <c r="C2176" i="2"/>
  <c r="D2176" i="2"/>
  <c r="J2176" i="2" s="1"/>
  <c r="E2176" i="2"/>
  <c r="F2176" i="2"/>
  <c r="G2176" i="2"/>
  <c r="H2176" i="2"/>
  <c r="I2176" i="2"/>
  <c r="C2177" i="2"/>
  <c r="D2177" i="2"/>
  <c r="J2177" i="2" s="1"/>
  <c r="E2177" i="2"/>
  <c r="F2177" i="2"/>
  <c r="G2177" i="2"/>
  <c r="H2177" i="2"/>
  <c r="I2177" i="2"/>
  <c r="C2178" i="2"/>
  <c r="D2178" i="2"/>
  <c r="J2178" i="2" s="1"/>
  <c r="E2178" i="2"/>
  <c r="F2178" i="2"/>
  <c r="G2178" i="2"/>
  <c r="H2178" i="2"/>
  <c r="I2178" i="2"/>
  <c r="C2179" i="2"/>
  <c r="D2179" i="2"/>
  <c r="J2179" i="2" s="1"/>
  <c r="E2179" i="2"/>
  <c r="F2179" i="2"/>
  <c r="G2179" i="2"/>
  <c r="H2179" i="2"/>
  <c r="I2179" i="2"/>
  <c r="C2180" i="2"/>
  <c r="D2180" i="2"/>
  <c r="J2180" i="2" s="1"/>
  <c r="E2180" i="2"/>
  <c r="F2180" i="2"/>
  <c r="G2180" i="2"/>
  <c r="H2180" i="2"/>
  <c r="I2180" i="2"/>
  <c r="C2181" i="2"/>
  <c r="D2181" i="2"/>
  <c r="J2181" i="2" s="1"/>
  <c r="E2181" i="2"/>
  <c r="F2181" i="2"/>
  <c r="G2181" i="2"/>
  <c r="H2181" i="2"/>
  <c r="I2181" i="2"/>
  <c r="C2182" i="2"/>
  <c r="D2182" i="2"/>
  <c r="J2182" i="2" s="1"/>
  <c r="E2182" i="2"/>
  <c r="F2182" i="2"/>
  <c r="G2182" i="2"/>
  <c r="H2182" i="2"/>
  <c r="I2182" i="2"/>
  <c r="C2183" i="2"/>
  <c r="D2183" i="2"/>
  <c r="J2183" i="2" s="1"/>
  <c r="E2183" i="2"/>
  <c r="F2183" i="2"/>
  <c r="G2183" i="2"/>
  <c r="H2183" i="2"/>
  <c r="I2183" i="2"/>
  <c r="C2184" i="2"/>
  <c r="D2184" i="2"/>
  <c r="J2184" i="2" s="1"/>
  <c r="E2184" i="2"/>
  <c r="F2184" i="2"/>
  <c r="G2184" i="2"/>
  <c r="H2184" i="2"/>
  <c r="I2184" i="2"/>
  <c r="C2185" i="2"/>
  <c r="D2185" i="2"/>
  <c r="J2185" i="2" s="1"/>
  <c r="E2185" i="2"/>
  <c r="F2185" i="2"/>
  <c r="G2185" i="2"/>
  <c r="H2185" i="2"/>
  <c r="I2185" i="2"/>
  <c r="C2186" i="2"/>
  <c r="D2186" i="2"/>
  <c r="J2186" i="2" s="1"/>
  <c r="E2186" i="2"/>
  <c r="F2186" i="2"/>
  <c r="G2186" i="2"/>
  <c r="H2186" i="2"/>
  <c r="I2186" i="2"/>
  <c r="C2187" i="2"/>
  <c r="D2187" i="2"/>
  <c r="J2187" i="2" s="1"/>
  <c r="E2187" i="2"/>
  <c r="F2187" i="2"/>
  <c r="G2187" i="2"/>
  <c r="H2187" i="2"/>
  <c r="I2187" i="2"/>
  <c r="C2188" i="2"/>
  <c r="D2188" i="2"/>
  <c r="J2188" i="2" s="1"/>
  <c r="E2188" i="2"/>
  <c r="F2188" i="2"/>
  <c r="G2188" i="2"/>
  <c r="H2188" i="2"/>
  <c r="I2188" i="2"/>
  <c r="C2189" i="2"/>
  <c r="D2189" i="2"/>
  <c r="J2189" i="2" s="1"/>
  <c r="E2189" i="2"/>
  <c r="F2189" i="2"/>
  <c r="G2189" i="2"/>
  <c r="H2189" i="2"/>
  <c r="I2189" i="2"/>
  <c r="C2190" i="2"/>
  <c r="D2190" i="2"/>
  <c r="J2190" i="2" s="1"/>
  <c r="E2190" i="2"/>
  <c r="F2190" i="2"/>
  <c r="G2190" i="2"/>
  <c r="H2190" i="2"/>
  <c r="I2190" i="2"/>
  <c r="C2191" i="2"/>
  <c r="D2191" i="2"/>
  <c r="J2191" i="2" s="1"/>
  <c r="E2191" i="2"/>
  <c r="F2191" i="2"/>
  <c r="G2191" i="2"/>
  <c r="H2191" i="2"/>
  <c r="I2191" i="2"/>
  <c r="C2192" i="2"/>
  <c r="D2192" i="2"/>
  <c r="J2192" i="2" s="1"/>
  <c r="E2192" i="2"/>
  <c r="F2192" i="2"/>
  <c r="G2192" i="2"/>
  <c r="H2192" i="2"/>
  <c r="I2192" i="2"/>
  <c r="C2193" i="2"/>
  <c r="D2193" i="2"/>
  <c r="J2193" i="2" s="1"/>
  <c r="E2193" i="2"/>
  <c r="F2193" i="2"/>
  <c r="G2193" i="2"/>
  <c r="H2193" i="2"/>
  <c r="I2193" i="2"/>
  <c r="C2194" i="2"/>
  <c r="D2194" i="2"/>
  <c r="J2194" i="2" s="1"/>
  <c r="E2194" i="2"/>
  <c r="F2194" i="2"/>
  <c r="G2194" i="2"/>
  <c r="H2194" i="2"/>
  <c r="I2194" i="2"/>
  <c r="I2165" i="2"/>
  <c r="H2165" i="2"/>
  <c r="G2165" i="2"/>
  <c r="F2165" i="2"/>
  <c r="E2165" i="2"/>
  <c r="D2165" i="2"/>
  <c r="J2165" i="2" s="1"/>
  <c r="C2165" i="2"/>
  <c r="C2105" i="2"/>
  <c r="D2105" i="2"/>
  <c r="J2105" i="2" s="1"/>
  <c r="E2105" i="2"/>
  <c r="F2105" i="2"/>
  <c r="G2105" i="2"/>
  <c r="H2105" i="2"/>
  <c r="I2105" i="2"/>
  <c r="C2106" i="2"/>
  <c r="D2106" i="2"/>
  <c r="J2106" i="2" s="1"/>
  <c r="E2106" i="2"/>
  <c r="F2106" i="2"/>
  <c r="G2106" i="2"/>
  <c r="H2106" i="2"/>
  <c r="I2106" i="2"/>
  <c r="C2107" i="2"/>
  <c r="D2107" i="2"/>
  <c r="J2107" i="2" s="1"/>
  <c r="E2107" i="2"/>
  <c r="F2107" i="2"/>
  <c r="G2107" i="2"/>
  <c r="H2107" i="2"/>
  <c r="I2107" i="2"/>
  <c r="C2108" i="2"/>
  <c r="D2108" i="2"/>
  <c r="J2108" i="2" s="1"/>
  <c r="E2108" i="2"/>
  <c r="F2108" i="2"/>
  <c r="G2108" i="2"/>
  <c r="H2108" i="2"/>
  <c r="I2108" i="2"/>
  <c r="C2109" i="2"/>
  <c r="D2109" i="2"/>
  <c r="J2109" i="2" s="1"/>
  <c r="E2109" i="2"/>
  <c r="F2109" i="2"/>
  <c r="G2109" i="2"/>
  <c r="H2109" i="2"/>
  <c r="I2109" i="2"/>
  <c r="C2110" i="2"/>
  <c r="D2110" i="2"/>
  <c r="J2110" i="2" s="1"/>
  <c r="E2110" i="2"/>
  <c r="F2110" i="2"/>
  <c r="G2110" i="2"/>
  <c r="H2110" i="2"/>
  <c r="I2110" i="2"/>
  <c r="C2111" i="2"/>
  <c r="D2111" i="2"/>
  <c r="J2111" i="2" s="1"/>
  <c r="E2111" i="2"/>
  <c r="F2111" i="2"/>
  <c r="G2111" i="2"/>
  <c r="H2111" i="2"/>
  <c r="I2111" i="2"/>
  <c r="C2112" i="2"/>
  <c r="D2112" i="2"/>
  <c r="J2112" i="2" s="1"/>
  <c r="E2112" i="2"/>
  <c r="F2112" i="2"/>
  <c r="G2112" i="2"/>
  <c r="H2112" i="2"/>
  <c r="I2112" i="2"/>
  <c r="C2113" i="2"/>
  <c r="D2113" i="2"/>
  <c r="J2113" i="2" s="1"/>
  <c r="E2113" i="2"/>
  <c r="F2113" i="2"/>
  <c r="G2113" i="2"/>
  <c r="H2113" i="2"/>
  <c r="I2113" i="2"/>
  <c r="C2114" i="2"/>
  <c r="D2114" i="2"/>
  <c r="J2114" i="2" s="1"/>
  <c r="E2114" i="2"/>
  <c r="F2114" i="2"/>
  <c r="G2114" i="2"/>
  <c r="H2114" i="2"/>
  <c r="I2114" i="2"/>
  <c r="C2115" i="2"/>
  <c r="D2115" i="2"/>
  <c r="J2115" i="2" s="1"/>
  <c r="E2115" i="2"/>
  <c r="F2115" i="2"/>
  <c r="G2115" i="2"/>
  <c r="H2115" i="2"/>
  <c r="I2115" i="2"/>
  <c r="C2116" i="2"/>
  <c r="D2116" i="2"/>
  <c r="J2116" i="2" s="1"/>
  <c r="E2116" i="2"/>
  <c r="F2116" i="2"/>
  <c r="G2116" i="2"/>
  <c r="H2116" i="2"/>
  <c r="I2116" i="2"/>
  <c r="C2117" i="2"/>
  <c r="D2117" i="2"/>
  <c r="J2117" i="2" s="1"/>
  <c r="E2117" i="2"/>
  <c r="F2117" i="2"/>
  <c r="G2117" i="2"/>
  <c r="H2117" i="2"/>
  <c r="I2117" i="2"/>
  <c r="C2118" i="2"/>
  <c r="D2118" i="2"/>
  <c r="J2118" i="2" s="1"/>
  <c r="E2118" i="2"/>
  <c r="F2118" i="2"/>
  <c r="G2118" i="2"/>
  <c r="H2118" i="2"/>
  <c r="I2118" i="2"/>
  <c r="C2119" i="2"/>
  <c r="D2119" i="2"/>
  <c r="J2119" i="2" s="1"/>
  <c r="E2119" i="2"/>
  <c r="F2119" i="2"/>
  <c r="G2119" i="2"/>
  <c r="H2119" i="2"/>
  <c r="I2119" i="2"/>
  <c r="C2120" i="2"/>
  <c r="D2120" i="2"/>
  <c r="J2120" i="2" s="1"/>
  <c r="E2120" i="2"/>
  <c r="F2120" i="2"/>
  <c r="G2120" i="2"/>
  <c r="H2120" i="2"/>
  <c r="I2120" i="2"/>
  <c r="C2121" i="2"/>
  <c r="D2121" i="2"/>
  <c r="J2121" i="2" s="1"/>
  <c r="E2121" i="2"/>
  <c r="F2121" i="2"/>
  <c r="G2121" i="2"/>
  <c r="H2121" i="2"/>
  <c r="I2121" i="2"/>
  <c r="C2122" i="2"/>
  <c r="D2122" i="2"/>
  <c r="J2122" i="2" s="1"/>
  <c r="E2122" i="2"/>
  <c r="F2122" i="2"/>
  <c r="G2122" i="2"/>
  <c r="H2122" i="2"/>
  <c r="I2122" i="2"/>
  <c r="C2123" i="2"/>
  <c r="D2123" i="2"/>
  <c r="J2123" i="2" s="1"/>
  <c r="E2123" i="2"/>
  <c r="F2123" i="2"/>
  <c r="G2123" i="2"/>
  <c r="H2123" i="2"/>
  <c r="I2123" i="2"/>
  <c r="C2124" i="2"/>
  <c r="D2124" i="2"/>
  <c r="J2124" i="2" s="1"/>
  <c r="E2124" i="2"/>
  <c r="F2124" i="2"/>
  <c r="G2124" i="2"/>
  <c r="H2124" i="2"/>
  <c r="I2124" i="2"/>
  <c r="C2125" i="2"/>
  <c r="D2125" i="2"/>
  <c r="J2125" i="2" s="1"/>
  <c r="E2125" i="2"/>
  <c r="F2125" i="2"/>
  <c r="G2125" i="2"/>
  <c r="H2125" i="2"/>
  <c r="I2125" i="2"/>
  <c r="C2126" i="2"/>
  <c r="D2126" i="2"/>
  <c r="J2126" i="2" s="1"/>
  <c r="E2126" i="2"/>
  <c r="F2126" i="2"/>
  <c r="G2126" i="2"/>
  <c r="H2126" i="2"/>
  <c r="I2126" i="2"/>
  <c r="C2127" i="2"/>
  <c r="D2127" i="2"/>
  <c r="J2127" i="2" s="1"/>
  <c r="E2127" i="2"/>
  <c r="F2127" i="2"/>
  <c r="G2127" i="2"/>
  <c r="H2127" i="2"/>
  <c r="I2127" i="2"/>
  <c r="C2128" i="2"/>
  <c r="D2128" i="2"/>
  <c r="J2128" i="2" s="1"/>
  <c r="E2128" i="2"/>
  <c r="F2128" i="2"/>
  <c r="G2128" i="2"/>
  <c r="H2128" i="2"/>
  <c r="I2128" i="2"/>
  <c r="C2129" i="2"/>
  <c r="D2129" i="2"/>
  <c r="J2129" i="2" s="1"/>
  <c r="E2129" i="2"/>
  <c r="F2129" i="2"/>
  <c r="G2129" i="2"/>
  <c r="H2129" i="2"/>
  <c r="I2129" i="2"/>
  <c r="C2130" i="2"/>
  <c r="D2130" i="2"/>
  <c r="J2130" i="2" s="1"/>
  <c r="E2130" i="2"/>
  <c r="F2130" i="2"/>
  <c r="G2130" i="2"/>
  <c r="H2130" i="2"/>
  <c r="I2130" i="2"/>
  <c r="C2131" i="2"/>
  <c r="D2131" i="2"/>
  <c r="J2131" i="2" s="1"/>
  <c r="E2131" i="2"/>
  <c r="F2131" i="2"/>
  <c r="G2131" i="2"/>
  <c r="H2131" i="2"/>
  <c r="I2131" i="2"/>
  <c r="C2132" i="2"/>
  <c r="D2132" i="2"/>
  <c r="J2132" i="2" s="1"/>
  <c r="E2132" i="2"/>
  <c r="F2132" i="2"/>
  <c r="G2132" i="2"/>
  <c r="H2132" i="2"/>
  <c r="I2132" i="2"/>
  <c r="C2133" i="2"/>
  <c r="D2133" i="2"/>
  <c r="J2133" i="2" s="1"/>
  <c r="E2133" i="2"/>
  <c r="F2133" i="2"/>
  <c r="G2133" i="2"/>
  <c r="H2133" i="2"/>
  <c r="I2133" i="2"/>
  <c r="C2134" i="2"/>
  <c r="D2134" i="2"/>
  <c r="J2134" i="2" s="1"/>
  <c r="E2134" i="2"/>
  <c r="F2134" i="2"/>
  <c r="G2134" i="2"/>
  <c r="H2134" i="2"/>
  <c r="I2134" i="2"/>
  <c r="C2135" i="2"/>
  <c r="D2135" i="2"/>
  <c r="J2135" i="2" s="1"/>
  <c r="E2135" i="2"/>
  <c r="F2135" i="2"/>
  <c r="G2135" i="2"/>
  <c r="H2135" i="2"/>
  <c r="I2135" i="2"/>
  <c r="C2136" i="2"/>
  <c r="D2136" i="2"/>
  <c r="J2136" i="2" s="1"/>
  <c r="E2136" i="2"/>
  <c r="F2136" i="2"/>
  <c r="G2136" i="2"/>
  <c r="H2136" i="2"/>
  <c r="I2136" i="2"/>
  <c r="C2137" i="2"/>
  <c r="D2137" i="2"/>
  <c r="J2137" i="2" s="1"/>
  <c r="E2137" i="2"/>
  <c r="F2137" i="2"/>
  <c r="G2137" i="2"/>
  <c r="H2137" i="2"/>
  <c r="I2137" i="2"/>
  <c r="C2138" i="2"/>
  <c r="D2138" i="2"/>
  <c r="J2138" i="2" s="1"/>
  <c r="E2138" i="2"/>
  <c r="F2138" i="2"/>
  <c r="G2138" i="2"/>
  <c r="H2138" i="2"/>
  <c r="I2138" i="2"/>
  <c r="C2139" i="2"/>
  <c r="D2139" i="2"/>
  <c r="J2139" i="2" s="1"/>
  <c r="E2139" i="2"/>
  <c r="F2139" i="2"/>
  <c r="G2139" i="2"/>
  <c r="H2139" i="2"/>
  <c r="I2139" i="2"/>
  <c r="C2140" i="2"/>
  <c r="D2140" i="2"/>
  <c r="J2140" i="2" s="1"/>
  <c r="E2140" i="2"/>
  <c r="F2140" i="2"/>
  <c r="G2140" i="2"/>
  <c r="H2140" i="2"/>
  <c r="I2140" i="2"/>
  <c r="C2141" i="2"/>
  <c r="D2141" i="2"/>
  <c r="J2141" i="2" s="1"/>
  <c r="E2141" i="2"/>
  <c r="F2141" i="2"/>
  <c r="G2141" i="2"/>
  <c r="H2141" i="2"/>
  <c r="I2141" i="2"/>
  <c r="C2142" i="2"/>
  <c r="D2142" i="2"/>
  <c r="J2142" i="2" s="1"/>
  <c r="E2142" i="2"/>
  <c r="F2142" i="2"/>
  <c r="G2142" i="2"/>
  <c r="H2142" i="2"/>
  <c r="I2142" i="2"/>
  <c r="C2143" i="2"/>
  <c r="D2143" i="2"/>
  <c r="J2143" i="2" s="1"/>
  <c r="E2143" i="2"/>
  <c r="F2143" i="2"/>
  <c r="G2143" i="2"/>
  <c r="H2143" i="2"/>
  <c r="I2143" i="2"/>
  <c r="C2144" i="2"/>
  <c r="D2144" i="2"/>
  <c r="J2144" i="2" s="1"/>
  <c r="E2144" i="2"/>
  <c r="F2144" i="2"/>
  <c r="G2144" i="2"/>
  <c r="H2144" i="2"/>
  <c r="I2144" i="2"/>
  <c r="C2145" i="2"/>
  <c r="D2145" i="2"/>
  <c r="J2145" i="2" s="1"/>
  <c r="E2145" i="2"/>
  <c r="F2145" i="2"/>
  <c r="G2145" i="2"/>
  <c r="H2145" i="2"/>
  <c r="I2145" i="2"/>
  <c r="C2146" i="2"/>
  <c r="D2146" i="2"/>
  <c r="J2146" i="2" s="1"/>
  <c r="E2146" i="2"/>
  <c r="F2146" i="2"/>
  <c r="G2146" i="2"/>
  <c r="H2146" i="2"/>
  <c r="I2146" i="2"/>
  <c r="C2147" i="2"/>
  <c r="D2147" i="2"/>
  <c r="J2147" i="2" s="1"/>
  <c r="E2147" i="2"/>
  <c r="F2147" i="2"/>
  <c r="G2147" i="2"/>
  <c r="H2147" i="2"/>
  <c r="I2147" i="2"/>
  <c r="C2148" i="2"/>
  <c r="D2148" i="2"/>
  <c r="J2148" i="2" s="1"/>
  <c r="E2148" i="2"/>
  <c r="F2148" i="2"/>
  <c r="G2148" i="2"/>
  <c r="H2148" i="2"/>
  <c r="I2148" i="2"/>
  <c r="C2149" i="2"/>
  <c r="D2149" i="2"/>
  <c r="J2149" i="2" s="1"/>
  <c r="E2149" i="2"/>
  <c r="F2149" i="2"/>
  <c r="G2149" i="2"/>
  <c r="H2149" i="2"/>
  <c r="I2149" i="2"/>
  <c r="C2150" i="2"/>
  <c r="D2150" i="2"/>
  <c r="J2150" i="2" s="1"/>
  <c r="E2150" i="2"/>
  <c r="F2150" i="2"/>
  <c r="G2150" i="2"/>
  <c r="H2150" i="2"/>
  <c r="I2150" i="2"/>
  <c r="C2151" i="2"/>
  <c r="D2151" i="2"/>
  <c r="J2151" i="2" s="1"/>
  <c r="E2151" i="2"/>
  <c r="F2151" i="2"/>
  <c r="G2151" i="2"/>
  <c r="H2151" i="2"/>
  <c r="I2151" i="2"/>
  <c r="C2152" i="2"/>
  <c r="D2152" i="2"/>
  <c r="J2152" i="2" s="1"/>
  <c r="E2152" i="2"/>
  <c r="F2152" i="2"/>
  <c r="G2152" i="2"/>
  <c r="H2152" i="2"/>
  <c r="I2152" i="2"/>
  <c r="C2153" i="2"/>
  <c r="D2153" i="2"/>
  <c r="J2153" i="2" s="1"/>
  <c r="E2153" i="2"/>
  <c r="F2153" i="2"/>
  <c r="G2153" i="2"/>
  <c r="H2153" i="2"/>
  <c r="I2153" i="2"/>
  <c r="C2154" i="2"/>
  <c r="D2154" i="2"/>
  <c r="J2154" i="2" s="1"/>
  <c r="E2154" i="2"/>
  <c r="F2154" i="2"/>
  <c r="G2154" i="2"/>
  <c r="H2154" i="2"/>
  <c r="I2154" i="2"/>
  <c r="C2155" i="2"/>
  <c r="D2155" i="2"/>
  <c r="J2155" i="2" s="1"/>
  <c r="E2155" i="2"/>
  <c r="F2155" i="2"/>
  <c r="G2155" i="2"/>
  <c r="H2155" i="2"/>
  <c r="I2155" i="2"/>
  <c r="C2156" i="2"/>
  <c r="D2156" i="2"/>
  <c r="J2156" i="2" s="1"/>
  <c r="E2156" i="2"/>
  <c r="F2156" i="2"/>
  <c r="G2156" i="2"/>
  <c r="H2156" i="2"/>
  <c r="I2156" i="2"/>
  <c r="C2157" i="2"/>
  <c r="D2157" i="2"/>
  <c r="J2157" i="2" s="1"/>
  <c r="E2157" i="2"/>
  <c r="F2157" i="2"/>
  <c r="G2157" i="2"/>
  <c r="H2157" i="2"/>
  <c r="I2157" i="2"/>
  <c r="C2158" i="2"/>
  <c r="D2158" i="2"/>
  <c r="J2158" i="2" s="1"/>
  <c r="E2158" i="2"/>
  <c r="F2158" i="2"/>
  <c r="G2158" i="2"/>
  <c r="H2158" i="2"/>
  <c r="I2158" i="2"/>
  <c r="C2159" i="2"/>
  <c r="D2159" i="2"/>
  <c r="J2159" i="2" s="1"/>
  <c r="E2159" i="2"/>
  <c r="F2159" i="2"/>
  <c r="G2159" i="2"/>
  <c r="H2159" i="2"/>
  <c r="I2159" i="2"/>
  <c r="I2104" i="2"/>
  <c r="H2104" i="2"/>
  <c r="G2104" i="2"/>
  <c r="F2104" i="2"/>
  <c r="E2104" i="2"/>
  <c r="D2104" i="2"/>
  <c r="J2104" i="2" s="1"/>
  <c r="C2104" i="2"/>
  <c r="G2052" i="2"/>
  <c r="G2053" i="2"/>
  <c r="G2054" i="2"/>
  <c r="G2055" i="2"/>
  <c r="G2056" i="2"/>
  <c r="G2057" i="2"/>
  <c r="G2058" i="2"/>
  <c r="G2059" i="2"/>
  <c r="G2060" i="2"/>
  <c r="G2061" i="2"/>
  <c r="G2062" i="2"/>
  <c r="G2063" i="2"/>
  <c r="G2064" i="2"/>
  <c r="G2065" i="2"/>
  <c r="G2066" i="2"/>
  <c r="G2067" i="2"/>
  <c r="G2068" i="2"/>
  <c r="G2069" i="2"/>
  <c r="G2070" i="2"/>
  <c r="G2071" i="2"/>
  <c r="G2072" i="2"/>
  <c r="G2073" i="2"/>
  <c r="G2074" i="2"/>
  <c r="G2075" i="2"/>
  <c r="G2076" i="2"/>
  <c r="G2077" i="2"/>
  <c r="G2078" i="2"/>
  <c r="G2079" i="2"/>
  <c r="G2080" i="2"/>
  <c r="G2081" i="2"/>
  <c r="G2082" i="2"/>
  <c r="G2083" i="2"/>
  <c r="G2084" i="2"/>
  <c r="G2085" i="2"/>
  <c r="G2086" i="2"/>
  <c r="G2087" i="2"/>
  <c r="G2088" i="2"/>
  <c r="G2089" i="2"/>
  <c r="G2090" i="2"/>
  <c r="G2091" i="2"/>
  <c r="G2092" i="2"/>
  <c r="G2093" i="2"/>
  <c r="G2094" i="2"/>
  <c r="G2095" i="2"/>
  <c r="G2096" i="2"/>
  <c r="G2097" i="2"/>
  <c r="G2098" i="2"/>
  <c r="G2051" i="2"/>
  <c r="I2052" i="2"/>
  <c r="I2053" i="2"/>
  <c r="I2054" i="2"/>
  <c r="I2055" i="2"/>
  <c r="I2056" i="2"/>
  <c r="I2057" i="2"/>
  <c r="I2058" i="2"/>
  <c r="I2059" i="2"/>
  <c r="I2060" i="2"/>
  <c r="I2061" i="2"/>
  <c r="I2062" i="2"/>
  <c r="I2063" i="2"/>
  <c r="I2064" i="2"/>
  <c r="I2065" i="2"/>
  <c r="I2066" i="2"/>
  <c r="I2067" i="2"/>
  <c r="I2068" i="2"/>
  <c r="I2069" i="2"/>
  <c r="I2070" i="2"/>
  <c r="I2071" i="2"/>
  <c r="I2072" i="2"/>
  <c r="I2073" i="2"/>
  <c r="I2074" i="2"/>
  <c r="I2075" i="2"/>
  <c r="I2076" i="2"/>
  <c r="I2077" i="2"/>
  <c r="I2078" i="2"/>
  <c r="I2079" i="2"/>
  <c r="I2080" i="2"/>
  <c r="I2081" i="2"/>
  <c r="I2082" i="2"/>
  <c r="I2083" i="2"/>
  <c r="I2084" i="2"/>
  <c r="I2085" i="2"/>
  <c r="I2086" i="2"/>
  <c r="I2087" i="2"/>
  <c r="I2088" i="2"/>
  <c r="I2089" i="2"/>
  <c r="I2090" i="2"/>
  <c r="I2091" i="2"/>
  <c r="I2092" i="2"/>
  <c r="I2093" i="2"/>
  <c r="I2094" i="2"/>
  <c r="I2095" i="2"/>
  <c r="I2096" i="2"/>
  <c r="I2097" i="2"/>
  <c r="I2098" i="2"/>
  <c r="I2051" i="2"/>
  <c r="C2052" i="2"/>
  <c r="D2052" i="2"/>
  <c r="J2052" i="2" s="1"/>
  <c r="E2052" i="2"/>
  <c r="F2052" i="2"/>
  <c r="H2052" i="2"/>
  <c r="C2053" i="2"/>
  <c r="D2053" i="2"/>
  <c r="J2053" i="2" s="1"/>
  <c r="E2053" i="2"/>
  <c r="F2053" i="2"/>
  <c r="H2053" i="2"/>
  <c r="C2054" i="2"/>
  <c r="D2054" i="2"/>
  <c r="J2054" i="2" s="1"/>
  <c r="E2054" i="2"/>
  <c r="F2054" i="2"/>
  <c r="H2054" i="2"/>
  <c r="C2055" i="2"/>
  <c r="D2055" i="2"/>
  <c r="J2055" i="2" s="1"/>
  <c r="E2055" i="2"/>
  <c r="F2055" i="2"/>
  <c r="H2055" i="2"/>
  <c r="C2056" i="2"/>
  <c r="D2056" i="2"/>
  <c r="J2056" i="2" s="1"/>
  <c r="E2056" i="2"/>
  <c r="F2056" i="2"/>
  <c r="H2056" i="2"/>
  <c r="C2057" i="2"/>
  <c r="D2057" i="2"/>
  <c r="J2057" i="2" s="1"/>
  <c r="E2057" i="2"/>
  <c r="F2057" i="2"/>
  <c r="H2057" i="2"/>
  <c r="C2058" i="2"/>
  <c r="D2058" i="2"/>
  <c r="J2058" i="2" s="1"/>
  <c r="E2058" i="2"/>
  <c r="F2058" i="2"/>
  <c r="H2058" i="2"/>
  <c r="C2059" i="2"/>
  <c r="D2059" i="2"/>
  <c r="J2059" i="2" s="1"/>
  <c r="E2059" i="2"/>
  <c r="F2059" i="2"/>
  <c r="H2059" i="2"/>
  <c r="C2060" i="2"/>
  <c r="D2060" i="2"/>
  <c r="J2060" i="2" s="1"/>
  <c r="E2060" i="2"/>
  <c r="F2060" i="2"/>
  <c r="H2060" i="2"/>
  <c r="C2061" i="2"/>
  <c r="D2061" i="2"/>
  <c r="J2061" i="2" s="1"/>
  <c r="E2061" i="2"/>
  <c r="F2061" i="2"/>
  <c r="H2061" i="2"/>
  <c r="C2062" i="2"/>
  <c r="D2062" i="2"/>
  <c r="J2062" i="2" s="1"/>
  <c r="E2062" i="2"/>
  <c r="F2062" i="2"/>
  <c r="H2062" i="2"/>
  <c r="C2063" i="2"/>
  <c r="D2063" i="2"/>
  <c r="J2063" i="2" s="1"/>
  <c r="E2063" i="2"/>
  <c r="F2063" i="2"/>
  <c r="H2063" i="2"/>
  <c r="C2064" i="2"/>
  <c r="D2064" i="2"/>
  <c r="J2064" i="2" s="1"/>
  <c r="E2064" i="2"/>
  <c r="F2064" i="2"/>
  <c r="H2064" i="2"/>
  <c r="C2065" i="2"/>
  <c r="D2065" i="2"/>
  <c r="J2065" i="2" s="1"/>
  <c r="E2065" i="2"/>
  <c r="F2065" i="2"/>
  <c r="H2065" i="2"/>
  <c r="C2066" i="2"/>
  <c r="D2066" i="2"/>
  <c r="J2066" i="2" s="1"/>
  <c r="E2066" i="2"/>
  <c r="F2066" i="2"/>
  <c r="H2066" i="2"/>
  <c r="C2067" i="2"/>
  <c r="D2067" i="2"/>
  <c r="J2067" i="2" s="1"/>
  <c r="E2067" i="2"/>
  <c r="F2067" i="2"/>
  <c r="H2067" i="2"/>
  <c r="C2068" i="2"/>
  <c r="D2068" i="2"/>
  <c r="J2068" i="2" s="1"/>
  <c r="E2068" i="2"/>
  <c r="F2068" i="2"/>
  <c r="H2068" i="2"/>
  <c r="C2069" i="2"/>
  <c r="D2069" i="2"/>
  <c r="J2069" i="2" s="1"/>
  <c r="E2069" i="2"/>
  <c r="F2069" i="2"/>
  <c r="H2069" i="2"/>
  <c r="C2070" i="2"/>
  <c r="D2070" i="2"/>
  <c r="J2070" i="2" s="1"/>
  <c r="E2070" i="2"/>
  <c r="F2070" i="2"/>
  <c r="H2070" i="2"/>
  <c r="C2071" i="2"/>
  <c r="D2071" i="2"/>
  <c r="J2071" i="2" s="1"/>
  <c r="E2071" i="2"/>
  <c r="F2071" i="2"/>
  <c r="H2071" i="2"/>
  <c r="C2072" i="2"/>
  <c r="D2072" i="2"/>
  <c r="J2072" i="2" s="1"/>
  <c r="E2072" i="2"/>
  <c r="F2072" i="2"/>
  <c r="H2072" i="2"/>
  <c r="C2073" i="2"/>
  <c r="D2073" i="2"/>
  <c r="J2073" i="2" s="1"/>
  <c r="E2073" i="2"/>
  <c r="F2073" i="2"/>
  <c r="H2073" i="2"/>
  <c r="C2074" i="2"/>
  <c r="D2074" i="2"/>
  <c r="J2074" i="2" s="1"/>
  <c r="E2074" i="2"/>
  <c r="F2074" i="2"/>
  <c r="H2074" i="2"/>
  <c r="C2075" i="2"/>
  <c r="D2075" i="2"/>
  <c r="J2075" i="2" s="1"/>
  <c r="E2075" i="2"/>
  <c r="F2075" i="2"/>
  <c r="H2075" i="2"/>
  <c r="C2076" i="2"/>
  <c r="D2076" i="2"/>
  <c r="J2076" i="2" s="1"/>
  <c r="E2076" i="2"/>
  <c r="F2076" i="2"/>
  <c r="H2076" i="2"/>
  <c r="C2077" i="2"/>
  <c r="D2077" i="2"/>
  <c r="J2077" i="2" s="1"/>
  <c r="E2077" i="2"/>
  <c r="F2077" i="2"/>
  <c r="H2077" i="2"/>
  <c r="C2078" i="2"/>
  <c r="D2078" i="2"/>
  <c r="J2078" i="2" s="1"/>
  <c r="E2078" i="2"/>
  <c r="F2078" i="2"/>
  <c r="H2078" i="2"/>
  <c r="C2079" i="2"/>
  <c r="D2079" i="2"/>
  <c r="J2079" i="2" s="1"/>
  <c r="E2079" i="2"/>
  <c r="F2079" i="2"/>
  <c r="H2079" i="2"/>
  <c r="C2080" i="2"/>
  <c r="D2080" i="2"/>
  <c r="J2080" i="2" s="1"/>
  <c r="E2080" i="2"/>
  <c r="F2080" i="2"/>
  <c r="H2080" i="2"/>
  <c r="C2081" i="2"/>
  <c r="D2081" i="2"/>
  <c r="J2081" i="2" s="1"/>
  <c r="E2081" i="2"/>
  <c r="F2081" i="2"/>
  <c r="H2081" i="2"/>
  <c r="C2082" i="2"/>
  <c r="D2082" i="2"/>
  <c r="J2082" i="2" s="1"/>
  <c r="E2082" i="2"/>
  <c r="F2082" i="2"/>
  <c r="H2082" i="2"/>
  <c r="C2083" i="2"/>
  <c r="D2083" i="2"/>
  <c r="J2083" i="2" s="1"/>
  <c r="E2083" i="2"/>
  <c r="F2083" i="2"/>
  <c r="H2083" i="2"/>
  <c r="C2084" i="2"/>
  <c r="D2084" i="2"/>
  <c r="J2084" i="2" s="1"/>
  <c r="E2084" i="2"/>
  <c r="F2084" i="2"/>
  <c r="H2084" i="2"/>
  <c r="C2085" i="2"/>
  <c r="D2085" i="2"/>
  <c r="J2085" i="2" s="1"/>
  <c r="E2085" i="2"/>
  <c r="F2085" i="2"/>
  <c r="H2085" i="2"/>
  <c r="C2086" i="2"/>
  <c r="D2086" i="2"/>
  <c r="J2086" i="2" s="1"/>
  <c r="E2086" i="2"/>
  <c r="F2086" i="2"/>
  <c r="H2086" i="2"/>
  <c r="C2087" i="2"/>
  <c r="D2087" i="2"/>
  <c r="J2087" i="2" s="1"/>
  <c r="E2087" i="2"/>
  <c r="F2087" i="2"/>
  <c r="H2087" i="2"/>
  <c r="C2088" i="2"/>
  <c r="D2088" i="2"/>
  <c r="J2088" i="2" s="1"/>
  <c r="E2088" i="2"/>
  <c r="F2088" i="2"/>
  <c r="H2088" i="2"/>
  <c r="C2089" i="2"/>
  <c r="D2089" i="2"/>
  <c r="J2089" i="2" s="1"/>
  <c r="E2089" i="2"/>
  <c r="F2089" i="2"/>
  <c r="H2089" i="2"/>
  <c r="C2090" i="2"/>
  <c r="D2090" i="2"/>
  <c r="J2090" i="2" s="1"/>
  <c r="E2090" i="2"/>
  <c r="F2090" i="2"/>
  <c r="H2090" i="2"/>
  <c r="C2091" i="2"/>
  <c r="D2091" i="2"/>
  <c r="J2091" i="2" s="1"/>
  <c r="E2091" i="2"/>
  <c r="F2091" i="2"/>
  <c r="H2091" i="2"/>
  <c r="C2092" i="2"/>
  <c r="D2092" i="2"/>
  <c r="J2092" i="2" s="1"/>
  <c r="E2092" i="2"/>
  <c r="F2092" i="2"/>
  <c r="H2092" i="2"/>
  <c r="C2093" i="2"/>
  <c r="D2093" i="2"/>
  <c r="J2093" i="2" s="1"/>
  <c r="E2093" i="2"/>
  <c r="F2093" i="2"/>
  <c r="H2093" i="2"/>
  <c r="C2094" i="2"/>
  <c r="D2094" i="2"/>
  <c r="J2094" i="2" s="1"/>
  <c r="E2094" i="2"/>
  <c r="F2094" i="2"/>
  <c r="H2094" i="2"/>
  <c r="C2095" i="2"/>
  <c r="D2095" i="2"/>
  <c r="J2095" i="2" s="1"/>
  <c r="E2095" i="2"/>
  <c r="F2095" i="2"/>
  <c r="H2095" i="2"/>
  <c r="C2096" i="2"/>
  <c r="D2096" i="2"/>
  <c r="J2096" i="2" s="1"/>
  <c r="E2096" i="2"/>
  <c r="F2096" i="2"/>
  <c r="H2096" i="2"/>
  <c r="C2097" i="2"/>
  <c r="D2097" i="2"/>
  <c r="J2097" i="2" s="1"/>
  <c r="E2097" i="2"/>
  <c r="F2097" i="2"/>
  <c r="H2097" i="2"/>
  <c r="C2098" i="2"/>
  <c r="D2098" i="2"/>
  <c r="J2098" i="2" s="1"/>
  <c r="E2098" i="2"/>
  <c r="F2098" i="2"/>
  <c r="H2098" i="2"/>
  <c r="H2051" i="2"/>
  <c r="F2051" i="2"/>
  <c r="E2051" i="2"/>
  <c r="D2051" i="2"/>
  <c r="J2051" i="2" s="1"/>
  <c r="C2051" i="2"/>
  <c r="C2372" i="1"/>
  <c r="C2373" i="1"/>
  <c r="C2374" i="1"/>
  <c r="C2375" i="1"/>
  <c r="C2376" i="1"/>
  <c r="C2377" i="1"/>
  <c r="C2378" i="1"/>
  <c r="C2379" i="1"/>
  <c r="C2380" i="1"/>
  <c r="C2381" i="1"/>
  <c r="C2382" i="1"/>
  <c r="C2383" i="1"/>
  <c r="C2384" i="1"/>
  <c r="C2385" i="1"/>
  <c r="C2386" i="1"/>
  <c r="C2387" i="1"/>
  <c r="C2388" i="1"/>
  <c r="C2389" i="1"/>
  <c r="C2390" i="1"/>
  <c r="C2391" i="1"/>
  <c r="C2392" i="1"/>
  <c r="C2393" i="1"/>
  <c r="C2394" i="1"/>
  <c r="C2395" i="1"/>
  <c r="C2396" i="1"/>
  <c r="C2397" i="1"/>
  <c r="C2371" i="1"/>
  <c r="C2341" i="1"/>
  <c r="C2342" i="1"/>
  <c r="C2343" i="1"/>
  <c r="C2344" i="1"/>
  <c r="C2345" i="1"/>
  <c r="C2346" i="1"/>
  <c r="C2347" i="1"/>
  <c r="C2348" i="1"/>
  <c r="C2349" i="1"/>
  <c r="C2350" i="1"/>
  <c r="C2351" i="1"/>
  <c r="C2352" i="1"/>
  <c r="C2353" i="1"/>
  <c r="C2354" i="1"/>
  <c r="C2355" i="1"/>
  <c r="C2356" i="1"/>
  <c r="C2357" i="1"/>
  <c r="C2358" i="1"/>
  <c r="C2359" i="1"/>
  <c r="C2360" i="1"/>
  <c r="C2361" i="1"/>
  <c r="C2362" i="1"/>
  <c r="C2363" i="1"/>
  <c r="C2364" i="1"/>
  <c r="C2365" i="1"/>
  <c r="C2340" i="1"/>
  <c r="C2294" i="1"/>
  <c r="C2295" i="1"/>
  <c r="C2296" i="1"/>
  <c r="C2297" i="1"/>
  <c r="C2298" i="1"/>
  <c r="C2299" i="1"/>
  <c r="C2300" i="1"/>
  <c r="C2301" i="1"/>
  <c r="C2302" i="1"/>
  <c r="C2303" i="1"/>
  <c r="C2304" i="1"/>
  <c r="C2305" i="1"/>
  <c r="C2306" i="1"/>
  <c r="C2307" i="1"/>
  <c r="C2308" i="1"/>
  <c r="C2309" i="1"/>
  <c r="C2310" i="1"/>
  <c r="C2311" i="1"/>
  <c r="C2312" i="1"/>
  <c r="C2313" i="1"/>
  <c r="C2314" i="1"/>
  <c r="C2315" i="1"/>
  <c r="C2316" i="1"/>
  <c r="C2317" i="1"/>
  <c r="C2318" i="1"/>
  <c r="C2319" i="1"/>
  <c r="C2320" i="1"/>
  <c r="C2321" i="1"/>
  <c r="C2322" i="1"/>
  <c r="C2323" i="1"/>
  <c r="C2324" i="1"/>
  <c r="C2325" i="1"/>
  <c r="C2326" i="1"/>
  <c r="C2327" i="1"/>
  <c r="C2328" i="1"/>
  <c r="C2329" i="1"/>
  <c r="C2330" i="1"/>
  <c r="C2331" i="1"/>
  <c r="C2332" i="1"/>
  <c r="C2333" i="1"/>
  <c r="C2334" i="1"/>
  <c r="C2335" i="1"/>
  <c r="C2336" i="1"/>
  <c r="C2293" i="1"/>
  <c r="C2261" i="1"/>
  <c r="C2262" i="1"/>
  <c r="C2263" i="1"/>
  <c r="C2264" i="1"/>
  <c r="C2265" i="1"/>
  <c r="C2266" i="1"/>
  <c r="C2267" i="1"/>
  <c r="C2268" i="1"/>
  <c r="C2269" i="1"/>
  <c r="C2270" i="1"/>
  <c r="C2271" i="1"/>
  <c r="C2272" i="1"/>
  <c r="C2273" i="1"/>
  <c r="C2274" i="1"/>
  <c r="C2275" i="1"/>
  <c r="C2276" i="1"/>
  <c r="C2277" i="1"/>
  <c r="C2278" i="1"/>
  <c r="C2279" i="1"/>
  <c r="C2280" i="1"/>
  <c r="C2281" i="1"/>
  <c r="C2282" i="1"/>
  <c r="C2283" i="1"/>
  <c r="C2284" i="1"/>
  <c r="C2285" i="1"/>
  <c r="C2286" i="1"/>
  <c r="C2287" i="1"/>
  <c r="C2288" i="1"/>
  <c r="C2289" i="1"/>
  <c r="C2260" i="1"/>
  <c r="C2200" i="1"/>
  <c r="C2201" i="1"/>
  <c r="C2202" i="1"/>
  <c r="C2203" i="1"/>
  <c r="C2204" i="1"/>
  <c r="C2205" i="1"/>
  <c r="C2206" i="1"/>
  <c r="C2207" i="1"/>
  <c r="C2208" i="1"/>
  <c r="C2209" i="1"/>
  <c r="C2210" i="1"/>
  <c r="C2211" i="1"/>
  <c r="C2212" i="1"/>
  <c r="C2213" i="1"/>
  <c r="C2214" i="1"/>
  <c r="C2215" i="1"/>
  <c r="C2216" i="1"/>
  <c r="C2217" i="1"/>
  <c r="C2218" i="1"/>
  <c r="C2219" i="1"/>
  <c r="C2220" i="1"/>
  <c r="C2221" i="1"/>
  <c r="C2222" i="1"/>
  <c r="C2223" i="1"/>
  <c r="C2224" i="1"/>
  <c r="C2225" i="1"/>
  <c r="C2226" i="1"/>
  <c r="C2227" i="1"/>
  <c r="C2228" i="1"/>
  <c r="C2229" i="1"/>
  <c r="C2230" i="1"/>
  <c r="C2231" i="1"/>
  <c r="C2232" i="1"/>
  <c r="C2233" i="1"/>
  <c r="C2234" i="1"/>
  <c r="C2235" i="1"/>
  <c r="C2236" i="1"/>
  <c r="C2237" i="1"/>
  <c r="C2238" i="1"/>
  <c r="C2239" i="1"/>
  <c r="C2240" i="1"/>
  <c r="C2241" i="1"/>
  <c r="C2242" i="1"/>
  <c r="C2243" i="1"/>
  <c r="C2244" i="1"/>
  <c r="C2245" i="1"/>
  <c r="C2246" i="1"/>
  <c r="C2247" i="1"/>
  <c r="C2248" i="1"/>
  <c r="C2249" i="1"/>
  <c r="C2250" i="1"/>
  <c r="C2251" i="1"/>
  <c r="C2252" i="1"/>
  <c r="C2253" i="1"/>
  <c r="C2254" i="1"/>
  <c r="C2199" i="1"/>
  <c r="C2147" i="1"/>
  <c r="C2148" i="1"/>
  <c r="C2149" i="1"/>
  <c r="C2150" i="1"/>
  <c r="C2151" i="1"/>
  <c r="C2152" i="1"/>
  <c r="C2153" i="1"/>
  <c r="C2154" i="1"/>
  <c r="C2155" i="1"/>
  <c r="C2156" i="1"/>
  <c r="C2157" i="1"/>
  <c r="C2158" i="1"/>
  <c r="C2159" i="1"/>
  <c r="C2160" i="1"/>
  <c r="C2161" i="1"/>
  <c r="C2162" i="1"/>
  <c r="C2163" i="1"/>
  <c r="C2164" i="1"/>
  <c r="C2165" i="1"/>
  <c r="C2166" i="1"/>
  <c r="C2167" i="1"/>
  <c r="C2168" i="1"/>
  <c r="C2169" i="1"/>
  <c r="C2170" i="1"/>
  <c r="C2171" i="1"/>
  <c r="C2172" i="1"/>
  <c r="C2173" i="1"/>
  <c r="C2174" i="1"/>
  <c r="C2175" i="1"/>
  <c r="C2176" i="1"/>
  <c r="C2177" i="1"/>
  <c r="C2178" i="1"/>
  <c r="C2179" i="1"/>
  <c r="C2180" i="1"/>
  <c r="C2181" i="1"/>
  <c r="C2182" i="1"/>
  <c r="C2183" i="1"/>
  <c r="C2184" i="1"/>
  <c r="C2185" i="1"/>
  <c r="C2186" i="1"/>
  <c r="C2187" i="1"/>
  <c r="C2188" i="1"/>
  <c r="C2189" i="1"/>
  <c r="C2190" i="1"/>
  <c r="C2191" i="1"/>
  <c r="C2192" i="1"/>
  <c r="C2193" i="1"/>
  <c r="C2146" i="1"/>
  <c r="J2021" i="2"/>
  <c r="J2022" i="2"/>
  <c r="J2023" i="2"/>
  <c r="J2024" i="2"/>
  <c r="J2025" i="2"/>
  <c r="J2026" i="2"/>
  <c r="J2027" i="2"/>
  <c r="J2028" i="2"/>
  <c r="J2029" i="2"/>
  <c r="J2030" i="2"/>
  <c r="J2031" i="2"/>
  <c r="J2032" i="2"/>
  <c r="J2033" i="2"/>
  <c r="J2034" i="2"/>
  <c r="J2035" i="2"/>
  <c r="J2036" i="2"/>
  <c r="J2037" i="2"/>
  <c r="J2038" i="2"/>
  <c r="J2039" i="2"/>
  <c r="J2040" i="2"/>
  <c r="J2041" i="2"/>
  <c r="J2042" i="2"/>
  <c r="J2043" i="2"/>
  <c r="J2044" i="2"/>
  <c r="J2045" i="2"/>
  <c r="J2046" i="2"/>
  <c r="J2047" i="2"/>
  <c r="J2048" i="2"/>
  <c r="J2049" i="2"/>
  <c r="J2020" i="2"/>
  <c r="J1992" i="2"/>
  <c r="J1993" i="2"/>
  <c r="J1994" i="2"/>
  <c r="J1995" i="2"/>
  <c r="J1996" i="2"/>
  <c r="J1997" i="2"/>
  <c r="J1998" i="2"/>
  <c r="J1999" i="2"/>
  <c r="J2000" i="2"/>
  <c r="J2001" i="2"/>
  <c r="J2002" i="2"/>
  <c r="J2003" i="2"/>
  <c r="J2004" i="2"/>
  <c r="J2005" i="2"/>
  <c r="J2006" i="2"/>
  <c r="J2007" i="2"/>
  <c r="J2008" i="2"/>
  <c r="J2009" i="2"/>
  <c r="J2010" i="2"/>
  <c r="J2011" i="2"/>
  <c r="J2012" i="2"/>
  <c r="J2013" i="2"/>
  <c r="J2014" i="2"/>
  <c r="J2015" i="2"/>
  <c r="J2016" i="2"/>
  <c r="J2017" i="2"/>
  <c r="J1991" i="2"/>
  <c r="J1986" i="2"/>
  <c r="J1965" i="2"/>
  <c r="J1966" i="2"/>
  <c r="J1967" i="2"/>
  <c r="J1968" i="2"/>
  <c r="J1969" i="2"/>
  <c r="J1970" i="2"/>
  <c r="J1971" i="2"/>
  <c r="J1972" i="2"/>
  <c r="J1973" i="2"/>
  <c r="J1974" i="2"/>
  <c r="J1975" i="2"/>
  <c r="J1976" i="2"/>
  <c r="J1977" i="2"/>
  <c r="J1978" i="2"/>
  <c r="J1979" i="2"/>
  <c r="J1980" i="2"/>
  <c r="J1981" i="2"/>
  <c r="J1982" i="2"/>
  <c r="J1983" i="2"/>
  <c r="J1984" i="2"/>
  <c r="J1985" i="2"/>
  <c r="J1987" i="2"/>
  <c r="J1988" i="2"/>
  <c r="J1989" i="2"/>
  <c r="J1964" i="2"/>
  <c r="J1936" i="2"/>
  <c r="J1937" i="2"/>
  <c r="J1938" i="2"/>
  <c r="J1939" i="2"/>
  <c r="J1940" i="2"/>
  <c r="J1941" i="2"/>
  <c r="J1942" i="2"/>
  <c r="J1943" i="2"/>
  <c r="J1944" i="2"/>
  <c r="J1945" i="2"/>
  <c r="J1946" i="2"/>
  <c r="J1947" i="2"/>
  <c r="J1948" i="2"/>
  <c r="J1949" i="2"/>
  <c r="J1950" i="2"/>
  <c r="J1951" i="2"/>
  <c r="J1952" i="2"/>
  <c r="J1953" i="2"/>
  <c r="J1954" i="2"/>
  <c r="J1955" i="2"/>
  <c r="J1956" i="2"/>
  <c r="J1957" i="2"/>
  <c r="J1958" i="2"/>
  <c r="J1959" i="2"/>
  <c r="J1960" i="2"/>
  <c r="J1961" i="2"/>
  <c r="J1962" i="2"/>
  <c r="J1935" i="2"/>
  <c r="C2023" i="1"/>
  <c r="C2024" i="1"/>
  <c r="C2025" i="1"/>
  <c r="C2026" i="1"/>
  <c r="C2027" i="1"/>
  <c r="C2028" i="1"/>
  <c r="C2029" i="1"/>
  <c r="C2030" i="1"/>
  <c r="C2031" i="1"/>
  <c r="C2032" i="1"/>
  <c r="C2033" i="1"/>
  <c r="C2034" i="1"/>
  <c r="C2035" i="1"/>
  <c r="C2036" i="1"/>
  <c r="C2037" i="1"/>
  <c r="C2038" i="1"/>
  <c r="C2039" i="1"/>
  <c r="C2040" i="1"/>
  <c r="C2041" i="1"/>
  <c r="C2042" i="1"/>
  <c r="C2043" i="1"/>
  <c r="C2044" i="1"/>
  <c r="C2045" i="1"/>
  <c r="C2046" i="1"/>
  <c r="C2047" i="1"/>
  <c r="C2048" i="1"/>
  <c r="C2049" i="1"/>
  <c r="C2050" i="1"/>
  <c r="C2051" i="1"/>
  <c r="C2052" i="1"/>
  <c r="C2053" i="1"/>
  <c r="C2054" i="1"/>
  <c r="C2055" i="1"/>
  <c r="C2056" i="1"/>
  <c r="C2057" i="1"/>
  <c r="C2058" i="1"/>
  <c r="C2059" i="1"/>
  <c r="C2060" i="1"/>
  <c r="C2061" i="1"/>
  <c r="C2062" i="1"/>
  <c r="C2063" i="1"/>
  <c r="C2064" i="1"/>
  <c r="C2065" i="1"/>
  <c r="C2066" i="1"/>
  <c r="C2067" i="1"/>
  <c r="C2068" i="1"/>
  <c r="C2069" i="1"/>
  <c r="C2070" i="1"/>
  <c r="C2071" i="1"/>
  <c r="C2072" i="1"/>
  <c r="C2073" i="1"/>
  <c r="C2074" i="1"/>
  <c r="C2075" i="1"/>
  <c r="C2076" i="1"/>
  <c r="C2077" i="1"/>
  <c r="C2078" i="1"/>
  <c r="C2079" i="1"/>
  <c r="C2080" i="1"/>
  <c r="C2081" i="1"/>
  <c r="C2082" i="1"/>
  <c r="C2083" i="1"/>
  <c r="C2084" i="1"/>
  <c r="C2085" i="1"/>
  <c r="C2086" i="1"/>
  <c r="C2087" i="1"/>
  <c r="C2088" i="1"/>
  <c r="C2089" i="1"/>
  <c r="C2090" i="1"/>
  <c r="C2091" i="1"/>
  <c r="C2092" i="1"/>
  <c r="C2093" i="1"/>
  <c r="C2094" i="1"/>
  <c r="C2095" i="1"/>
  <c r="C2096" i="1"/>
  <c r="C2097" i="1"/>
  <c r="C2098" i="1"/>
  <c r="C2099" i="1"/>
  <c r="C2100" i="1"/>
  <c r="C2101" i="1"/>
  <c r="C2102" i="1"/>
  <c r="C2103" i="1"/>
  <c r="C2104" i="1"/>
  <c r="C2105" i="1"/>
  <c r="C2106" i="1"/>
  <c r="C2107" i="1"/>
  <c r="C2108" i="1"/>
  <c r="C2109" i="1"/>
  <c r="C2110" i="1"/>
  <c r="C2111" i="1"/>
  <c r="C2112" i="1"/>
  <c r="C2113" i="1"/>
  <c r="C2114" i="1"/>
  <c r="C2115" i="1"/>
  <c r="C2116" i="1"/>
  <c r="C2117" i="1"/>
  <c r="C2118" i="1"/>
  <c r="C2119" i="1"/>
  <c r="C2120" i="1"/>
  <c r="C2121" i="1"/>
  <c r="C2122" i="1"/>
  <c r="C2123" i="1"/>
  <c r="C2124" i="1"/>
  <c r="C2125" i="1"/>
  <c r="C2126" i="1"/>
  <c r="C2127" i="1"/>
  <c r="C2128" i="1"/>
  <c r="C2129" i="1"/>
  <c r="C2130" i="1"/>
  <c r="C2131" i="1"/>
  <c r="C2132" i="1"/>
  <c r="C2133" i="1"/>
  <c r="C2134" i="1"/>
  <c r="C2135" i="1"/>
  <c r="C2136" i="1"/>
  <c r="C2137" i="1"/>
  <c r="C2138" i="1"/>
  <c r="C2022" i="1"/>
  <c r="C1998" i="1"/>
  <c r="C1999" i="1"/>
  <c r="C2000" i="1"/>
  <c r="C2001" i="1"/>
  <c r="C2002" i="1"/>
  <c r="C2003" i="1"/>
  <c r="C2004" i="1"/>
  <c r="C2005" i="1"/>
  <c r="C2006" i="1"/>
  <c r="C2007" i="1"/>
  <c r="C2008" i="1"/>
  <c r="C2009" i="1"/>
  <c r="C2010" i="1"/>
  <c r="C2011" i="1"/>
  <c r="C2012" i="1"/>
  <c r="C2013" i="1"/>
  <c r="C2014" i="1"/>
  <c r="C2015" i="1"/>
  <c r="C2016" i="1"/>
  <c r="C2017" i="1"/>
  <c r="C2018" i="1"/>
  <c r="C2019" i="1"/>
  <c r="C1997" i="1"/>
  <c r="C1972" i="1"/>
  <c r="C1973" i="1"/>
  <c r="C1974" i="1"/>
  <c r="C1975" i="1"/>
  <c r="C1976" i="1"/>
  <c r="C1977" i="1"/>
  <c r="C1978" i="1"/>
  <c r="C1979" i="1"/>
  <c r="C1980" i="1"/>
  <c r="C1981" i="1"/>
  <c r="C1982" i="1"/>
  <c r="C1983" i="1"/>
  <c r="C1984" i="1"/>
  <c r="C1985" i="1"/>
  <c r="C1986" i="1"/>
  <c r="C1987" i="1"/>
  <c r="C1988" i="1"/>
  <c r="C1989" i="1"/>
  <c r="C1990" i="1"/>
  <c r="C1991" i="1"/>
  <c r="C1992" i="1"/>
  <c r="C1993" i="1"/>
  <c r="C1994" i="1"/>
  <c r="C1971" i="1"/>
  <c r="C1939" i="1"/>
  <c r="C1940" i="1"/>
  <c r="C1941" i="1"/>
  <c r="C1942" i="1"/>
  <c r="C1943" i="1"/>
  <c r="C1944" i="1"/>
  <c r="C1945" i="1"/>
  <c r="C1946" i="1"/>
  <c r="C1947" i="1"/>
  <c r="C1948" i="1"/>
  <c r="C1949" i="1"/>
  <c r="C1950" i="1"/>
  <c r="C1951" i="1"/>
  <c r="C1952" i="1"/>
  <c r="C1953" i="1"/>
  <c r="C1954" i="1"/>
  <c r="C1955" i="1"/>
  <c r="C1956" i="1"/>
  <c r="C1957" i="1"/>
  <c r="C1958" i="1"/>
  <c r="C1959" i="1"/>
  <c r="C1960" i="1"/>
  <c r="C1961" i="1"/>
  <c r="C1962" i="1"/>
  <c r="C1963" i="1"/>
  <c r="C1964" i="1"/>
  <c r="C1965" i="1"/>
  <c r="C1966" i="1"/>
  <c r="C1967" i="1"/>
  <c r="C1968" i="1"/>
  <c r="C1938" i="1"/>
  <c r="C1876" i="1"/>
  <c r="C1877" i="1" s="1"/>
  <c r="C1878" i="1" s="1"/>
  <c r="C1879" i="1" s="1"/>
  <c r="C1880" i="1" s="1"/>
  <c r="C1881" i="1" s="1"/>
  <c r="C1882" i="1" s="1"/>
  <c r="C1883" i="1" s="1"/>
  <c r="C1884" i="1" s="1"/>
  <c r="C1885" i="1" s="1"/>
  <c r="C1886" i="1" s="1"/>
  <c r="C1887" i="1" s="1"/>
  <c r="C1888" i="1" s="1"/>
  <c r="C1889" i="1" s="1"/>
  <c r="C1890" i="1" s="1"/>
  <c r="C1891" i="1" s="1"/>
  <c r="C1892" i="1" s="1"/>
  <c r="C1893" i="1" s="1"/>
  <c r="C1894" i="1" s="1"/>
  <c r="C1895" i="1" s="1"/>
  <c r="C1896" i="1" s="1"/>
  <c r="C1897" i="1" s="1"/>
  <c r="C1898" i="1" s="1"/>
  <c r="C1899" i="1" s="1"/>
  <c r="C1900" i="1" s="1"/>
  <c r="C1901" i="1" s="1"/>
  <c r="C1902" i="1" s="1"/>
  <c r="C1903" i="1" s="1"/>
  <c r="C1904" i="1" s="1"/>
  <c r="C1905" i="1" s="1"/>
  <c r="C1906" i="1" s="1"/>
  <c r="C1907" i="1" s="1"/>
  <c r="C1908" i="1" s="1"/>
  <c r="C1909" i="1" s="1"/>
  <c r="C1910" i="1" s="1"/>
  <c r="C1911" i="1" s="1"/>
  <c r="C1912" i="1" s="1"/>
  <c r="C1913" i="1" s="1"/>
  <c r="C1914" i="1" s="1"/>
  <c r="C1915" i="1" s="1"/>
  <c r="C1916" i="1" s="1"/>
  <c r="C1917" i="1" s="1"/>
  <c r="C1918" i="1" s="1"/>
  <c r="C1919" i="1" s="1"/>
  <c r="C1920" i="1" s="1"/>
  <c r="C1921" i="1" s="1"/>
  <c r="C1922" i="1" s="1"/>
  <c r="C1923" i="1" s="1"/>
  <c r="C1924" i="1" s="1"/>
  <c r="C1925" i="1" s="1"/>
  <c r="C1926" i="1" s="1"/>
  <c r="C1927" i="1" s="1"/>
  <c r="C1928" i="1" s="1"/>
  <c r="C1929" i="1" s="1"/>
  <c r="C1930" i="1" s="1"/>
  <c r="C1931" i="1" s="1"/>
  <c r="C1932" i="1" s="1"/>
  <c r="C1933" i="1" s="1"/>
  <c r="C1934" i="1" s="1"/>
  <c r="C1935" i="1" s="1"/>
  <c r="C1936" i="1" s="1"/>
  <c r="C1843" i="1"/>
  <c r="C1844" i="1" s="1"/>
  <c r="C1845" i="1" s="1"/>
  <c r="C1846" i="1" s="1"/>
  <c r="C1847" i="1" s="1"/>
  <c r="C1848" i="1" s="1"/>
  <c r="C1849" i="1" s="1"/>
  <c r="C1850" i="1" s="1"/>
  <c r="C1851" i="1" s="1"/>
  <c r="C1852" i="1" s="1"/>
  <c r="C1803" i="1"/>
  <c r="C1804" i="1" s="1"/>
  <c r="C1805" i="1" s="1"/>
  <c r="C1806" i="1" s="1"/>
  <c r="C1807" i="1" s="1"/>
  <c r="C1808" i="1" s="1"/>
  <c r="C1809" i="1" s="1"/>
  <c r="C1810" i="1" s="1"/>
  <c r="C1811" i="1" s="1"/>
  <c r="C1812" i="1" s="1"/>
  <c r="C1813" i="1" s="1"/>
  <c r="C1814" i="1" s="1"/>
  <c r="C1815" i="1" s="1"/>
  <c r="C1816" i="1" s="1"/>
  <c r="C1817" i="1" s="1"/>
  <c r="C1818" i="1" s="1"/>
  <c r="C1819" i="1" s="1"/>
  <c r="C1820" i="1" s="1"/>
  <c r="C1821" i="1" s="1"/>
  <c r="C1822" i="1" s="1"/>
  <c r="C1823" i="1" s="1"/>
  <c r="C1824" i="1" s="1"/>
  <c r="C1825" i="1" s="1"/>
  <c r="C1826" i="1" s="1"/>
  <c r="C1827" i="1" s="1"/>
  <c r="C1828" i="1" s="1"/>
  <c r="C1829" i="1" s="1"/>
  <c r="C1830" i="1" s="1"/>
  <c r="C1831" i="1" s="1"/>
  <c r="C1832" i="1" s="1"/>
  <c r="C1833" i="1" s="1"/>
  <c r="C1834" i="1" s="1"/>
  <c r="C1835" i="1" s="1"/>
  <c r="C1836" i="1" s="1"/>
  <c r="C1837" i="1" s="1"/>
  <c r="C1838" i="1" s="1"/>
  <c r="C1839" i="1" s="1"/>
  <c r="C1840" i="1" s="1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2" i="2"/>
  <c r="J143" i="2"/>
  <c r="J144" i="2"/>
  <c r="J145" i="2"/>
  <c r="J146" i="2"/>
  <c r="J147" i="2"/>
  <c r="J148" i="2"/>
  <c r="J149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3" i="2"/>
  <c r="J184" i="2"/>
  <c r="J185" i="2"/>
  <c r="J186" i="2"/>
  <c r="J187" i="2"/>
  <c r="J188" i="2"/>
  <c r="J189" i="2"/>
  <c r="J190" i="2"/>
  <c r="J191" i="2"/>
  <c r="J192" i="2"/>
  <c r="J193" i="2"/>
  <c r="J194" i="2"/>
  <c r="J195" i="2"/>
  <c r="J196" i="2"/>
  <c r="J197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13" i="2"/>
  <c r="J214" i="2"/>
  <c r="J215" i="2"/>
  <c r="J216" i="2"/>
  <c r="J217" i="2"/>
  <c r="J218" i="2"/>
  <c r="J219" i="2"/>
  <c r="J220" i="2"/>
  <c r="J221" i="2"/>
  <c r="J222" i="2"/>
  <c r="J223" i="2"/>
  <c r="J224" i="2"/>
  <c r="J225" i="2"/>
  <c r="J226" i="2"/>
  <c r="J227" i="2"/>
  <c r="J228" i="2"/>
  <c r="J229" i="2"/>
  <c r="J230" i="2"/>
  <c r="J231" i="2"/>
  <c r="J23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51" i="2"/>
  <c r="J252" i="2"/>
  <c r="J253" i="2"/>
  <c r="J254" i="2"/>
  <c r="J255" i="2"/>
  <c r="J256" i="2"/>
  <c r="J257" i="2"/>
  <c r="J258" i="2"/>
  <c r="J259" i="2"/>
  <c r="J260" i="2"/>
  <c r="J261" i="2"/>
  <c r="J262" i="2"/>
  <c r="J263" i="2"/>
  <c r="J264" i="2"/>
  <c r="J265" i="2"/>
  <c r="J266" i="2"/>
  <c r="J267" i="2"/>
  <c r="J268" i="2"/>
  <c r="J269" i="2"/>
  <c r="J270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15" i="2"/>
  <c r="J316" i="2"/>
  <c r="J317" i="2"/>
  <c r="J318" i="2"/>
  <c r="J319" i="2"/>
  <c r="J320" i="2"/>
  <c r="J321" i="2"/>
  <c r="J322" i="2"/>
  <c r="J323" i="2"/>
  <c r="J324" i="2"/>
  <c r="J325" i="2"/>
  <c r="J326" i="2"/>
  <c r="J327" i="2"/>
  <c r="J328" i="2"/>
  <c r="J329" i="2"/>
  <c r="J330" i="2"/>
  <c r="J331" i="2"/>
  <c r="J332" i="2"/>
  <c r="J333" i="2"/>
  <c r="J334" i="2"/>
  <c r="J335" i="2"/>
  <c r="J336" i="2"/>
  <c r="J337" i="2"/>
  <c r="J338" i="2"/>
  <c r="J339" i="2"/>
  <c r="J340" i="2"/>
  <c r="J341" i="2"/>
  <c r="J342" i="2"/>
  <c r="J343" i="2"/>
  <c r="J344" i="2"/>
  <c r="J345" i="2"/>
  <c r="J346" i="2"/>
  <c r="J347" i="2"/>
  <c r="J348" i="2"/>
  <c r="J349" i="2"/>
  <c r="J350" i="2"/>
  <c r="J351" i="2"/>
  <c r="J352" i="2"/>
  <c r="J353" i="2"/>
  <c r="J354" i="2"/>
  <c r="J355" i="2"/>
  <c r="J356" i="2"/>
  <c r="J357" i="2"/>
  <c r="J358" i="2"/>
  <c r="J359" i="2"/>
  <c r="J360" i="2"/>
  <c r="J361" i="2"/>
  <c r="J362" i="2"/>
  <c r="J363" i="2"/>
  <c r="J364" i="2"/>
  <c r="J365" i="2"/>
  <c r="J366" i="2"/>
  <c r="J367" i="2"/>
  <c r="J368" i="2"/>
  <c r="J369" i="2"/>
  <c r="J370" i="2"/>
  <c r="J371" i="2"/>
  <c r="J372" i="2"/>
  <c r="J373" i="2"/>
  <c r="J374" i="2"/>
  <c r="J375" i="2"/>
  <c r="J376" i="2"/>
  <c r="J377" i="2"/>
  <c r="J378" i="2"/>
  <c r="J379" i="2"/>
  <c r="J380" i="2"/>
  <c r="J381" i="2"/>
  <c r="J382" i="2"/>
  <c r="J383" i="2"/>
  <c r="J384" i="2"/>
  <c r="J385" i="2"/>
  <c r="J386" i="2"/>
  <c r="J387" i="2"/>
  <c r="J388" i="2"/>
  <c r="J389" i="2"/>
  <c r="J390" i="2"/>
  <c r="J391" i="2"/>
  <c r="J392" i="2"/>
  <c r="J393" i="2"/>
  <c r="J394" i="2"/>
  <c r="J395" i="2"/>
  <c r="J396" i="2"/>
  <c r="J397" i="2"/>
  <c r="J398" i="2"/>
  <c r="J399" i="2"/>
  <c r="J400" i="2"/>
  <c r="J401" i="2"/>
  <c r="J402" i="2"/>
  <c r="J403" i="2"/>
  <c r="J404" i="2"/>
  <c r="J405" i="2"/>
  <c r="J406" i="2"/>
  <c r="J407" i="2"/>
  <c r="J408" i="2"/>
  <c r="J409" i="2"/>
  <c r="J410" i="2"/>
  <c r="J411" i="2"/>
  <c r="J412" i="2"/>
  <c r="J413" i="2"/>
  <c r="J414" i="2"/>
  <c r="J415" i="2"/>
  <c r="J416" i="2"/>
  <c r="J417" i="2"/>
  <c r="J418" i="2"/>
  <c r="J419" i="2"/>
  <c r="J420" i="2"/>
  <c r="J421" i="2"/>
  <c r="J422" i="2"/>
  <c r="J423" i="2"/>
  <c r="J424" i="2"/>
  <c r="J425" i="2"/>
  <c r="J426" i="2"/>
  <c r="J427" i="2"/>
  <c r="J428" i="2"/>
  <c r="J429" i="2"/>
  <c r="J430" i="2"/>
  <c r="J431" i="2"/>
  <c r="J432" i="2"/>
  <c r="J433" i="2"/>
  <c r="J434" i="2"/>
  <c r="J435" i="2"/>
  <c r="J436" i="2"/>
  <c r="J437" i="2"/>
  <c r="J438" i="2"/>
  <c r="J439" i="2"/>
  <c r="J440" i="2"/>
  <c r="J441" i="2"/>
  <c r="J442" i="2"/>
  <c r="J443" i="2"/>
  <c r="J444" i="2"/>
  <c r="J445" i="2"/>
  <c r="J446" i="2"/>
  <c r="J447" i="2"/>
  <c r="J448" i="2"/>
  <c r="J449" i="2"/>
  <c r="J450" i="2"/>
  <c r="J451" i="2"/>
  <c r="J452" i="2"/>
  <c r="J453" i="2"/>
  <c r="J454" i="2"/>
  <c r="J455" i="2"/>
  <c r="J456" i="2"/>
  <c r="J457" i="2"/>
  <c r="J458" i="2"/>
  <c r="J459" i="2"/>
  <c r="J460" i="2"/>
  <c r="J461" i="2"/>
  <c r="J462" i="2"/>
  <c r="J463" i="2"/>
  <c r="J464" i="2"/>
  <c r="J465" i="2"/>
  <c r="J466" i="2"/>
  <c r="J467" i="2"/>
  <c r="J468" i="2"/>
  <c r="J469" i="2"/>
  <c r="J470" i="2"/>
  <c r="J471" i="2"/>
  <c r="J472" i="2"/>
  <c r="J473" i="2"/>
  <c r="J474" i="2"/>
  <c r="J475" i="2"/>
  <c r="J476" i="2"/>
  <c r="J477" i="2"/>
  <c r="J478" i="2"/>
  <c r="J479" i="2"/>
  <c r="J480" i="2"/>
  <c r="J481" i="2"/>
  <c r="J482" i="2"/>
  <c r="J483" i="2"/>
  <c r="J484" i="2"/>
  <c r="J485" i="2"/>
  <c r="J486" i="2"/>
  <c r="J487" i="2"/>
  <c r="J488" i="2"/>
  <c r="J489" i="2"/>
  <c r="J490" i="2"/>
  <c r="J491" i="2"/>
  <c r="J492" i="2"/>
  <c r="J493" i="2"/>
  <c r="J494" i="2"/>
  <c r="J495" i="2"/>
  <c r="J496" i="2"/>
  <c r="J497" i="2"/>
  <c r="J498" i="2"/>
  <c r="J499" i="2"/>
  <c r="J500" i="2"/>
  <c r="J501" i="2"/>
  <c r="J502" i="2"/>
  <c r="J503" i="2"/>
  <c r="J504" i="2"/>
  <c r="J505" i="2"/>
  <c r="J506" i="2"/>
  <c r="J507" i="2"/>
  <c r="J508" i="2"/>
  <c r="J509" i="2"/>
  <c r="J510" i="2"/>
  <c r="J511" i="2"/>
  <c r="J512" i="2"/>
  <c r="J513" i="2"/>
  <c r="J514" i="2"/>
  <c r="J515" i="2"/>
  <c r="J516" i="2"/>
  <c r="J517" i="2"/>
  <c r="J518" i="2"/>
  <c r="J519" i="2"/>
  <c r="J520" i="2"/>
  <c r="J521" i="2"/>
  <c r="J522" i="2"/>
  <c r="J523" i="2"/>
  <c r="J524" i="2"/>
  <c r="J525" i="2"/>
  <c r="J526" i="2"/>
  <c r="J527" i="2"/>
  <c r="J528" i="2"/>
  <c r="J529" i="2"/>
  <c r="J530" i="2"/>
  <c r="J531" i="2"/>
  <c r="J532" i="2"/>
  <c r="J533" i="2"/>
  <c r="J534" i="2"/>
  <c r="J535" i="2"/>
  <c r="J536" i="2"/>
  <c r="J537" i="2"/>
  <c r="J538" i="2"/>
  <c r="J539" i="2"/>
  <c r="J540" i="2"/>
  <c r="J541" i="2"/>
  <c r="J542" i="2"/>
  <c r="J543" i="2"/>
  <c r="J544" i="2"/>
  <c r="J545" i="2"/>
  <c r="J546" i="2"/>
  <c r="J547" i="2"/>
  <c r="J548" i="2"/>
  <c r="J549" i="2"/>
  <c r="J550" i="2"/>
  <c r="J551" i="2"/>
  <c r="J552" i="2"/>
  <c r="J553" i="2"/>
  <c r="J554" i="2"/>
  <c r="J555" i="2"/>
  <c r="J556" i="2"/>
  <c r="J557" i="2"/>
  <c r="J558" i="2"/>
  <c r="J559" i="2"/>
  <c r="J560" i="2"/>
  <c r="J561" i="2"/>
  <c r="J562" i="2"/>
  <c r="J563" i="2"/>
  <c r="J564" i="2"/>
  <c r="J565" i="2"/>
  <c r="J566" i="2"/>
  <c r="J567" i="2"/>
  <c r="J568" i="2"/>
  <c r="J569" i="2"/>
  <c r="J570" i="2"/>
  <c r="J571" i="2"/>
  <c r="J572" i="2"/>
  <c r="J573" i="2"/>
  <c r="J574" i="2"/>
  <c r="J575" i="2"/>
  <c r="J576" i="2"/>
  <c r="J577" i="2"/>
  <c r="J578" i="2"/>
  <c r="J579" i="2"/>
  <c r="J580" i="2"/>
  <c r="J581" i="2"/>
  <c r="J582" i="2"/>
  <c r="J583" i="2"/>
  <c r="J584" i="2"/>
  <c r="J585" i="2"/>
  <c r="J586" i="2"/>
  <c r="J587" i="2"/>
  <c r="J588" i="2"/>
  <c r="J589" i="2"/>
  <c r="J590" i="2"/>
  <c r="J591" i="2"/>
  <c r="J592" i="2"/>
  <c r="J593" i="2"/>
  <c r="J594" i="2"/>
  <c r="J595" i="2"/>
  <c r="J596" i="2"/>
  <c r="J597" i="2"/>
  <c r="J598" i="2"/>
  <c r="J599" i="2"/>
  <c r="J600" i="2"/>
  <c r="J601" i="2"/>
  <c r="J602" i="2"/>
  <c r="J603" i="2"/>
  <c r="J604" i="2"/>
  <c r="J605" i="2"/>
  <c r="J606" i="2"/>
  <c r="J607" i="2"/>
  <c r="J608" i="2"/>
  <c r="J609" i="2"/>
  <c r="J610" i="2"/>
  <c r="J611" i="2"/>
  <c r="J612" i="2"/>
  <c r="J613" i="2"/>
  <c r="J614" i="2"/>
  <c r="J615" i="2"/>
  <c r="J616" i="2"/>
  <c r="J617" i="2"/>
  <c r="J618" i="2"/>
  <c r="J619" i="2"/>
  <c r="J620" i="2"/>
  <c r="J621" i="2"/>
  <c r="J622" i="2"/>
  <c r="J623" i="2"/>
  <c r="J624" i="2"/>
  <c r="J625" i="2"/>
  <c r="J626" i="2"/>
  <c r="J627" i="2"/>
  <c r="J628" i="2"/>
  <c r="J629" i="2"/>
  <c r="J630" i="2"/>
  <c r="J631" i="2"/>
  <c r="J632" i="2"/>
  <c r="J633" i="2"/>
  <c r="J634" i="2"/>
  <c r="J635" i="2"/>
  <c r="J636" i="2"/>
  <c r="J637" i="2"/>
  <c r="J638" i="2"/>
  <c r="J639" i="2"/>
  <c r="J640" i="2"/>
  <c r="J641" i="2"/>
  <c r="J642" i="2"/>
  <c r="J643" i="2"/>
  <c r="J644" i="2"/>
  <c r="J645" i="2"/>
  <c r="J646" i="2"/>
  <c r="J647" i="2"/>
  <c r="J648" i="2"/>
  <c r="J649" i="2"/>
  <c r="J650" i="2"/>
  <c r="J651" i="2"/>
  <c r="J652" i="2"/>
  <c r="J653" i="2"/>
  <c r="J654" i="2"/>
  <c r="J655" i="2"/>
  <c r="J656" i="2"/>
  <c r="J657" i="2"/>
  <c r="J658" i="2"/>
  <c r="J659" i="2"/>
  <c r="J660" i="2"/>
  <c r="J661" i="2"/>
  <c r="J662" i="2"/>
  <c r="J663" i="2"/>
  <c r="J664" i="2"/>
  <c r="J665" i="2"/>
  <c r="J666" i="2"/>
  <c r="J667" i="2"/>
  <c r="J668" i="2"/>
  <c r="J669" i="2"/>
  <c r="J670" i="2"/>
  <c r="J671" i="2"/>
  <c r="J672" i="2"/>
  <c r="J673" i="2"/>
  <c r="J674" i="2"/>
  <c r="J675" i="2"/>
  <c r="J676" i="2"/>
  <c r="J677" i="2"/>
  <c r="J678" i="2"/>
  <c r="J679" i="2"/>
  <c r="J680" i="2"/>
  <c r="J681" i="2"/>
  <c r="J682" i="2"/>
  <c r="J683" i="2"/>
  <c r="J684" i="2"/>
  <c r="J685" i="2"/>
  <c r="J686" i="2"/>
  <c r="J687" i="2"/>
  <c r="J688" i="2"/>
  <c r="J689" i="2"/>
  <c r="J690" i="2"/>
  <c r="J691" i="2"/>
  <c r="J692" i="2"/>
  <c r="J693" i="2"/>
  <c r="J694" i="2"/>
  <c r="J695" i="2"/>
  <c r="J696" i="2"/>
  <c r="J697" i="2"/>
  <c r="J698" i="2"/>
  <c r="J699" i="2"/>
  <c r="J700" i="2"/>
  <c r="J701" i="2"/>
  <c r="J702" i="2"/>
  <c r="J703" i="2"/>
  <c r="J704" i="2"/>
  <c r="J705" i="2"/>
  <c r="J706" i="2"/>
  <c r="J707" i="2"/>
  <c r="J708" i="2"/>
  <c r="J709" i="2"/>
  <c r="J710" i="2"/>
  <c r="J711" i="2"/>
  <c r="J712" i="2"/>
  <c r="J713" i="2"/>
  <c r="J714" i="2"/>
  <c r="J715" i="2"/>
  <c r="J716" i="2"/>
  <c r="J717" i="2"/>
  <c r="J718" i="2"/>
  <c r="J719" i="2"/>
  <c r="J720" i="2"/>
  <c r="J721" i="2"/>
  <c r="J722" i="2"/>
  <c r="J723" i="2"/>
  <c r="J724" i="2"/>
  <c r="J725" i="2"/>
  <c r="J726" i="2"/>
  <c r="J727" i="2"/>
  <c r="J728" i="2"/>
  <c r="J729" i="2"/>
  <c r="J730" i="2"/>
  <c r="J731" i="2"/>
  <c r="J732" i="2"/>
  <c r="J733" i="2"/>
  <c r="J734" i="2"/>
  <c r="J735" i="2"/>
  <c r="J736" i="2"/>
  <c r="J737" i="2"/>
  <c r="J738" i="2"/>
  <c r="J739" i="2"/>
  <c r="J740" i="2"/>
  <c r="J741" i="2"/>
  <c r="J742" i="2"/>
  <c r="J743" i="2"/>
  <c r="J744" i="2"/>
  <c r="J745" i="2"/>
  <c r="J746" i="2"/>
  <c r="J747" i="2"/>
  <c r="J748" i="2"/>
  <c r="J749" i="2"/>
  <c r="J750" i="2"/>
  <c r="J751" i="2"/>
  <c r="J752" i="2"/>
  <c r="J753" i="2"/>
  <c r="J754" i="2"/>
  <c r="J755" i="2"/>
  <c r="J756" i="2"/>
  <c r="J757" i="2"/>
  <c r="J758" i="2"/>
  <c r="J759" i="2"/>
  <c r="J760" i="2"/>
  <c r="J761" i="2"/>
  <c r="J762" i="2"/>
  <c r="J763" i="2"/>
  <c r="J764" i="2"/>
  <c r="J765" i="2"/>
  <c r="J766" i="2"/>
  <c r="J767" i="2"/>
  <c r="J768" i="2"/>
  <c r="J769" i="2"/>
  <c r="J770" i="2"/>
  <c r="J771" i="2"/>
  <c r="J772" i="2"/>
  <c r="J773" i="2"/>
  <c r="J774" i="2"/>
  <c r="J775" i="2"/>
  <c r="J776" i="2"/>
  <c r="J777" i="2"/>
  <c r="J778" i="2"/>
  <c r="J779" i="2"/>
  <c r="J780" i="2"/>
  <c r="J781" i="2"/>
  <c r="J782" i="2"/>
  <c r="J783" i="2"/>
  <c r="J784" i="2"/>
  <c r="J785" i="2"/>
  <c r="J786" i="2"/>
  <c r="J787" i="2"/>
  <c r="J788" i="2"/>
  <c r="J789" i="2"/>
  <c r="J790" i="2"/>
  <c r="J791" i="2"/>
  <c r="J792" i="2"/>
  <c r="J793" i="2"/>
  <c r="J794" i="2"/>
  <c r="J795" i="2"/>
  <c r="J796" i="2"/>
  <c r="J797" i="2"/>
  <c r="J798" i="2"/>
  <c r="J799" i="2"/>
  <c r="J800" i="2"/>
  <c r="J801" i="2"/>
  <c r="J802" i="2"/>
  <c r="J803" i="2"/>
  <c r="J804" i="2"/>
  <c r="J805" i="2"/>
  <c r="J806" i="2"/>
  <c r="J807" i="2"/>
  <c r="J808" i="2"/>
  <c r="J809" i="2"/>
  <c r="J810" i="2"/>
  <c r="J811" i="2"/>
  <c r="J812" i="2"/>
  <c r="J813" i="2"/>
  <c r="J814" i="2"/>
  <c r="J815" i="2"/>
  <c r="J816" i="2"/>
  <c r="J817" i="2"/>
  <c r="J818" i="2"/>
  <c r="J819" i="2"/>
  <c r="J820" i="2"/>
  <c r="J821" i="2"/>
  <c r="J822" i="2"/>
  <c r="J823" i="2"/>
  <c r="J824" i="2"/>
  <c r="J825" i="2"/>
  <c r="J826" i="2"/>
  <c r="J827" i="2"/>
  <c r="J828" i="2"/>
  <c r="J829" i="2"/>
  <c r="J830" i="2"/>
  <c r="J831" i="2"/>
  <c r="J832" i="2"/>
  <c r="J833" i="2"/>
  <c r="J834" i="2"/>
  <c r="J835" i="2"/>
  <c r="J836" i="2"/>
  <c r="J837" i="2"/>
  <c r="J838" i="2"/>
  <c r="J839" i="2"/>
  <c r="J840" i="2"/>
  <c r="J841" i="2"/>
  <c r="J842" i="2"/>
  <c r="J843" i="2"/>
  <c r="J844" i="2"/>
  <c r="J845" i="2"/>
  <c r="J846" i="2"/>
  <c r="J847" i="2"/>
  <c r="J848" i="2"/>
  <c r="J849" i="2"/>
  <c r="J850" i="2"/>
  <c r="J851" i="2"/>
  <c r="J852" i="2"/>
  <c r="J853" i="2"/>
  <c r="J854" i="2"/>
  <c r="J855" i="2"/>
  <c r="J856" i="2"/>
  <c r="J857" i="2"/>
  <c r="J858" i="2"/>
  <c r="J859" i="2"/>
  <c r="J860" i="2"/>
  <c r="J861" i="2"/>
  <c r="J862" i="2"/>
  <c r="J863" i="2"/>
  <c r="J864" i="2"/>
  <c r="J865" i="2"/>
  <c r="J866" i="2"/>
  <c r="J867" i="2"/>
  <c r="J868" i="2"/>
  <c r="J869" i="2"/>
  <c r="J870" i="2"/>
  <c r="J871" i="2"/>
  <c r="J872" i="2"/>
  <c r="J873" i="2"/>
  <c r="J874" i="2"/>
  <c r="J875" i="2"/>
  <c r="J876" i="2"/>
  <c r="J877" i="2"/>
  <c r="J878" i="2"/>
  <c r="J879" i="2"/>
  <c r="J880" i="2"/>
  <c r="J881" i="2"/>
  <c r="J882" i="2"/>
  <c r="J883" i="2"/>
  <c r="J884" i="2"/>
  <c r="J885" i="2"/>
  <c r="J886" i="2"/>
  <c r="J887" i="2"/>
  <c r="J888" i="2"/>
  <c r="J889" i="2"/>
  <c r="J890" i="2"/>
  <c r="J891" i="2"/>
  <c r="J892" i="2"/>
  <c r="J893" i="2"/>
  <c r="J894" i="2"/>
  <c r="J895" i="2"/>
  <c r="J896" i="2"/>
  <c r="J897" i="2"/>
  <c r="J898" i="2"/>
  <c r="J899" i="2"/>
  <c r="J900" i="2"/>
  <c r="J901" i="2"/>
  <c r="J902" i="2"/>
  <c r="J903" i="2"/>
  <c r="J904" i="2"/>
  <c r="J905" i="2"/>
  <c r="J906" i="2"/>
  <c r="J907" i="2"/>
  <c r="J908" i="2"/>
  <c r="J909" i="2"/>
  <c r="J910" i="2"/>
  <c r="J911" i="2"/>
  <c r="J912" i="2"/>
  <c r="J913" i="2"/>
  <c r="J914" i="2"/>
  <c r="J915" i="2"/>
  <c r="J916" i="2"/>
  <c r="J917" i="2"/>
  <c r="J918" i="2"/>
  <c r="J919" i="2"/>
  <c r="J920" i="2"/>
  <c r="J921" i="2"/>
  <c r="J922" i="2"/>
  <c r="J923" i="2"/>
  <c r="J924" i="2"/>
  <c r="J925" i="2"/>
  <c r="J926" i="2"/>
  <c r="J927" i="2"/>
  <c r="J928" i="2"/>
  <c r="J929" i="2"/>
  <c r="J930" i="2"/>
  <c r="J931" i="2"/>
  <c r="J932" i="2"/>
  <c r="J933" i="2"/>
  <c r="J934" i="2"/>
  <c r="J935" i="2"/>
  <c r="J936" i="2"/>
  <c r="J937" i="2"/>
  <c r="J938" i="2"/>
  <c r="J939" i="2"/>
  <c r="J940" i="2"/>
  <c r="J941" i="2"/>
  <c r="J942" i="2"/>
  <c r="J943" i="2"/>
  <c r="J944" i="2"/>
  <c r="J945" i="2"/>
  <c r="J946" i="2"/>
  <c r="J947" i="2"/>
  <c r="J948" i="2"/>
  <c r="J949" i="2"/>
  <c r="J950" i="2"/>
  <c r="J951" i="2"/>
  <c r="J952" i="2"/>
  <c r="J953" i="2"/>
  <c r="J954" i="2"/>
  <c r="J955" i="2"/>
  <c r="J956" i="2"/>
  <c r="J957" i="2"/>
  <c r="J958" i="2"/>
  <c r="J959" i="2"/>
  <c r="J960" i="2"/>
  <c r="J961" i="2"/>
  <c r="J962" i="2"/>
  <c r="J963" i="2"/>
  <c r="J964" i="2"/>
  <c r="J965" i="2"/>
  <c r="J966" i="2"/>
  <c r="J967" i="2"/>
  <c r="J968" i="2"/>
  <c r="J969" i="2"/>
  <c r="J970" i="2"/>
  <c r="J971" i="2"/>
  <c r="J972" i="2"/>
  <c r="J973" i="2"/>
  <c r="J974" i="2"/>
  <c r="J975" i="2"/>
  <c r="J976" i="2"/>
  <c r="J977" i="2"/>
  <c r="J978" i="2"/>
  <c r="J979" i="2"/>
  <c r="J980" i="2"/>
  <c r="J981" i="2"/>
  <c r="J982" i="2"/>
  <c r="J983" i="2"/>
  <c r="J984" i="2"/>
  <c r="J985" i="2"/>
  <c r="J986" i="2"/>
  <c r="J987" i="2"/>
  <c r="J988" i="2"/>
  <c r="J989" i="2"/>
  <c r="J990" i="2"/>
  <c r="J991" i="2"/>
  <c r="J992" i="2"/>
  <c r="J993" i="2"/>
  <c r="J994" i="2"/>
  <c r="J995" i="2"/>
  <c r="J996" i="2"/>
  <c r="J997" i="2"/>
  <c r="J998" i="2"/>
  <c r="J999" i="2"/>
  <c r="J1000" i="2"/>
  <c r="J1001" i="2"/>
  <c r="J1002" i="2"/>
  <c r="J1003" i="2"/>
  <c r="J1004" i="2"/>
  <c r="J1005" i="2"/>
  <c r="J1006" i="2"/>
  <c r="J1007" i="2"/>
  <c r="J1008" i="2"/>
  <c r="J1009" i="2"/>
  <c r="J1010" i="2"/>
  <c r="J1011" i="2"/>
  <c r="J1012" i="2"/>
  <c r="J1013" i="2"/>
  <c r="J1014" i="2"/>
  <c r="J1015" i="2"/>
  <c r="J1016" i="2"/>
  <c r="J1017" i="2"/>
  <c r="J1018" i="2"/>
  <c r="J1019" i="2"/>
  <c r="J1020" i="2"/>
  <c r="J1021" i="2"/>
  <c r="J1022" i="2"/>
  <c r="J1023" i="2"/>
  <c r="J1024" i="2"/>
  <c r="J1025" i="2"/>
  <c r="J1026" i="2"/>
  <c r="J1027" i="2"/>
  <c r="J1028" i="2"/>
  <c r="J1029" i="2"/>
  <c r="J1030" i="2"/>
  <c r="J1031" i="2"/>
  <c r="J1032" i="2"/>
  <c r="J1033" i="2"/>
  <c r="J1034" i="2"/>
  <c r="J1035" i="2"/>
  <c r="J1036" i="2"/>
  <c r="J1037" i="2"/>
  <c r="J1038" i="2"/>
  <c r="J1039" i="2"/>
  <c r="J1040" i="2"/>
  <c r="J1041" i="2"/>
  <c r="J1042" i="2"/>
  <c r="J1043" i="2"/>
  <c r="J1044" i="2"/>
  <c r="J1045" i="2"/>
  <c r="J1046" i="2"/>
  <c r="J1047" i="2"/>
  <c r="J1048" i="2"/>
  <c r="J1049" i="2"/>
  <c r="J1050" i="2"/>
  <c r="J1051" i="2"/>
  <c r="J1052" i="2"/>
  <c r="J1053" i="2"/>
  <c r="J1054" i="2"/>
  <c r="J1055" i="2"/>
  <c r="J1056" i="2"/>
  <c r="J1057" i="2"/>
  <c r="J1058" i="2"/>
  <c r="J1059" i="2"/>
  <c r="J1060" i="2"/>
  <c r="J1061" i="2"/>
  <c r="J1062" i="2"/>
  <c r="J1063" i="2"/>
  <c r="J1064" i="2"/>
  <c r="J1065" i="2"/>
  <c r="J1066" i="2"/>
  <c r="J1067" i="2"/>
  <c r="J1068" i="2"/>
  <c r="J1069" i="2"/>
  <c r="J1070" i="2"/>
  <c r="J1071" i="2"/>
  <c r="J1072" i="2"/>
  <c r="J1073" i="2"/>
  <c r="J1074" i="2"/>
  <c r="J1075" i="2"/>
  <c r="J1076" i="2"/>
  <c r="J1077" i="2"/>
  <c r="J1078" i="2"/>
  <c r="J1079" i="2"/>
  <c r="J1080" i="2"/>
  <c r="J1081" i="2"/>
  <c r="J1082" i="2"/>
  <c r="J1083" i="2"/>
  <c r="J1084" i="2"/>
  <c r="J1085" i="2"/>
  <c r="J1086" i="2"/>
  <c r="J1087" i="2"/>
  <c r="J1088" i="2"/>
  <c r="J1089" i="2"/>
  <c r="J1090" i="2"/>
  <c r="J1091" i="2"/>
  <c r="J1092" i="2"/>
  <c r="J1093" i="2"/>
  <c r="J1094" i="2"/>
  <c r="J1095" i="2"/>
  <c r="J1096" i="2"/>
  <c r="J1097" i="2"/>
  <c r="J1098" i="2"/>
  <c r="J1099" i="2"/>
  <c r="J1100" i="2"/>
  <c r="J1101" i="2"/>
  <c r="J1102" i="2"/>
  <c r="J1103" i="2"/>
  <c r="J1104" i="2"/>
  <c r="J1105" i="2"/>
  <c r="J1106" i="2"/>
  <c r="J1107" i="2"/>
  <c r="J1108" i="2"/>
  <c r="J1109" i="2"/>
  <c r="J1110" i="2"/>
  <c r="J1111" i="2"/>
  <c r="J1112" i="2"/>
  <c r="J1113" i="2"/>
  <c r="J1114" i="2"/>
  <c r="J1115" i="2"/>
  <c r="J1116" i="2"/>
  <c r="J1117" i="2"/>
  <c r="J1118" i="2"/>
  <c r="J1119" i="2"/>
  <c r="J1120" i="2"/>
  <c r="J1121" i="2"/>
  <c r="J1122" i="2"/>
  <c r="J1123" i="2"/>
  <c r="J1124" i="2"/>
  <c r="J1125" i="2"/>
  <c r="J1126" i="2"/>
  <c r="J1127" i="2"/>
  <c r="J1128" i="2"/>
  <c r="J1129" i="2"/>
  <c r="J1130" i="2"/>
  <c r="J1131" i="2"/>
  <c r="J1132" i="2"/>
  <c r="J1133" i="2"/>
  <c r="J1134" i="2"/>
  <c r="J1135" i="2"/>
  <c r="J1136" i="2"/>
  <c r="J1137" i="2"/>
  <c r="J1138" i="2"/>
  <c r="J1139" i="2"/>
  <c r="J1140" i="2"/>
  <c r="J1141" i="2"/>
  <c r="J1142" i="2"/>
  <c r="J1143" i="2"/>
  <c r="J1144" i="2"/>
  <c r="J1145" i="2"/>
  <c r="J1146" i="2"/>
  <c r="J1147" i="2"/>
  <c r="J1148" i="2"/>
  <c r="J1149" i="2"/>
  <c r="J1150" i="2"/>
  <c r="J1151" i="2"/>
  <c r="J1152" i="2"/>
  <c r="J1153" i="2"/>
  <c r="J1154" i="2"/>
  <c r="J1155" i="2"/>
  <c r="J1156" i="2"/>
  <c r="J1157" i="2"/>
  <c r="J1158" i="2"/>
  <c r="J1159" i="2"/>
  <c r="J1160" i="2"/>
  <c r="J1161" i="2"/>
  <c r="J1162" i="2"/>
  <c r="J1163" i="2"/>
  <c r="J1164" i="2"/>
  <c r="J1165" i="2"/>
  <c r="J1166" i="2"/>
  <c r="J1167" i="2"/>
  <c r="J1168" i="2"/>
  <c r="J1169" i="2"/>
  <c r="J1170" i="2"/>
  <c r="J1171" i="2"/>
  <c r="J1172" i="2"/>
  <c r="J1173" i="2"/>
  <c r="J1174" i="2"/>
  <c r="J1175" i="2"/>
  <c r="J1176" i="2"/>
  <c r="J1177" i="2"/>
  <c r="J1178" i="2"/>
  <c r="J1179" i="2"/>
  <c r="J1180" i="2"/>
  <c r="J1181" i="2"/>
  <c r="J1182" i="2"/>
  <c r="J1183" i="2"/>
  <c r="J1184" i="2"/>
  <c r="J1185" i="2"/>
  <c r="J1186" i="2"/>
  <c r="J1187" i="2"/>
  <c r="J1188" i="2"/>
  <c r="J1189" i="2"/>
  <c r="J1190" i="2"/>
  <c r="J1191" i="2"/>
  <c r="J1192" i="2"/>
  <c r="J1193" i="2"/>
  <c r="J1194" i="2"/>
  <c r="J1195" i="2"/>
  <c r="J1196" i="2"/>
  <c r="J1197" i="2"/>
  <c r="J1198" i="2"/>
  <c r="J1199" i="2"/>
  <c r="J1200" i="2"/>
  <c r="J1201" i="2"/>
  <c r="J1202" i="2"/>
  <c r="J1203" i="2"/>
  <c r="J1204" i="2"/>
  <c r="J1205" i="2"/>
  <c r="J1206" i="2"/>
  <c r="J1207" i="2"/>
  <c r="J1208" i="2"/>
  <c r="J1209" i="2"/>
  <c r="J1210" i="2"/>
  <c r="J1211" i="2"/>
  <c r="J1212" i="2"/>
  <c r="J1213" i="2"/>
  <c r="J1214" i="2"/>
  <c r="J1215" i="2"/>
  <c r="J1216" i="2"/>
  <c r="J1217" i="2"/>
  <c r="J1218" i="2"/>
  <c r="J1219" i="2"/>
  <c r="J1220" i="2"/>
  <c r="J1221" i="2"/>
  <c r="J1222" i="2"/>
  <c r="J1223" i="2"/>
  <c r="J1224" i="2"/>
  <c r="J1225" i="2"/>
  <c r="J1226" i="2"/>
  <c r="J1227" i="2"/>
  <c r="J1228" i="2"/>
  <c r="J1229" i="2"/>
  <c r="J1230" i="2"/>
  <c r="J1231" i="2"/>
  <c r="J1232" i="2"/>
  <c r="J1233" i="2"/>
  <c r="J1234" i="2"/>
  <c r="J1235" i="2"/>
  <c r="J1236" i="2"/>
  <c r="J1237" i="2"/>
  <c r="J1238" i="2"/>
  <c r="J1239" i="2"/>
  <c r="J1240" i="2"/>
  <c r="J1241" i="2"/>
  <c r="J1242" i="2"/>
  <c r="J1243" i="2"/>
  <c r="J1244" i="2"/>
  <c r="J1245" i="2"/>
  <c r="J1246" i="2"/>
  <c r="J1247" i="2"/>
  <c r="J1248" i="2"/>
  <c r="J1249" i="2"/>
  <c r="J1250" i="2"/>
  <c r="J1251" i="2"/>
  <c r="J1252" i="2"/>
  <c r="J1253" i="2"/>
  <c r="J1254" i="2"/>
  <c r="J1255" i="2"/>
  <c r="J1256" i="2"/>
  <c r="J1257" i="2"/>
  <c r="J1258" i="2"/>
  <c r="J1259" i="2"/>
  <c r="J1260" i="2"/>
  <c r="J1261" i="2"/>
  <c r="J1262" i="2"/>
  <c r="J1263" i="2"/>
  <c r="J1264" i="2"/>
  <c r="J1265" i="2"/>
  <c r="J1266" i="2"/>
  <c r="J1267" i="2"/>
  <c r="J1268" i="2"/>
  <c r="J1269" i="2"/>
  <c r="J1270" i="2"/>
  <c r="J1271" i="2"/>
  <c r="J1272" i="2"/>
  <c r="J1273" i="2"/>
  <c r="J1274" i="2"/>
  <c r="J1275" i="2"/>
  <c r="J1276" i="2"/>
  <c r="J1277" i="2"/>
  <c r="J1278" i="2"/>
  <c r="J1279" i="2"/>
  <c r="J1280" i="2"/>
  <c r="J1281" i="2"/>
  <c r="J1282" i="2"/>
  <c r="J1283" i="2"/>
  <c r="J1284" i="2"/>
  <c r="J1285" i="2"/>
  <c r="J1286" i="2"/>
  <c r="J1287" i="2"/>
  <c r="J1288" i="2"/>
  <c r="J1289" i="2"/>
  <c r="J1290" i="2"/>
  <c r="J1291" i="2"/>
  <c r="J1292" i="2"/>
  <c r="J1293" i="2"/>
  <c r="J1294" i="2"/>
  <c r="J1295" i="2"/>
  <c r="J1296" i="2"/>
  <c r="J1297" i="2"/>
  <c r="J1298" i="2"/>
  <c r="J1299" i="2"/>
  <c r="J1300" i="2"/>
  <c r="J1301" i="2"/>
  <c r="J1302" i="2"/>
  <c r="J1303" i="2"/>
  <c r="J1304" i="2"/>
  <c r="J1305" i="2"/>
  <c r="J1306" i="2"/>
  <c r="J1307" i="2"/>
  <c r="J1308" i="2"/>
  <c r="J1309" i="2"/>
  <c r="J1310" i="2"/>
  <c r="J1311" i="2"/>
  <c r="J1312" i="2"/>
  <c r="J1313" i="2"/>
  <c r="J1314" i="2"/>
  <c r="J1315" i="2"/>
  <c r="J1316" i="2"/>
  <c r="J1317" i="2"/>
  <c r="J1318" i="2"/>
  <c r="J1319" i="2"/>
  <c r="J1320" i="2"/>
  <c r="J1321" i="2"/>
  <c r="J1322" i="2"/>
  <c r="J1323" i="2"/>
  <c r="J1324" i="2"/>
  <c r="J1325" i="2"/>
  <c r="J1326" i="2"/>
  <c r="J1327" i="2"/>
  <c r="J1328" i="2"/>
  <c r="J1329" i="2"/>
  <c r="J1330" i="2"/>
  <c r="J1331" i="2"/>
  <c r="J1332" i="2"/>
  <c r="J1333" i="2"/>
  <c r="J1334" i="2"/>
  <c r="J1335" i="2"/>
  <c r="J1336" i="2"/>
  <c r="J1337" i="2"/>
  <c r="J1338" i="2"/>
  <c r="J1339" i="2"/>
  <c r="J1340" i="2"/>
  <c r="J1341" i="2"/>
  <c r="J1342" i="2"/>
  <c r="J1343" i="2"/>
  <c r="J1344" i="2"/>
  <c r="J1345" i="2"/>
  <c r="J1346" i="2"/>
  <c r="J1347" i="2"/>
  <c r="J1348" i="2"/>
  <c r="J1349" i="2"/>
  <c r="J1350" i="2"/>
  <c r="J1351" i="2"/>
  <c r="J1352" i="2"/>
  <c r="J1353" i="2"/>
  <c r="J1354" i="2"/>
  <c r="J1355" i="2"/>
  <c r="J1356" i="2"/>
  <c r="J1357" i="2"/>
  <c r="J1358" i="2"/>
  <c r="J1359" i="2"/>
  <c r="J1360" i="2"/>
  <c r="J1361" i="2"/>
  <c r="J1362" i="2"/>
  <c r="J1363" i="2"/>
  <c r="J1364" i="2"/>
  <c r="J1365" i="2"/>
  <c r="J1366" i="2"/>
  <c r="J1367" i="2"/>
  <c r="J1368" i="2"/>
  <c r="J1369" i="2"/>
  <c r="J1370" i="2"/>
  <c r="J1371" i="2"/>
  <c r="J1372" i="2"/>
  <c r="J1373" i="2"/>
  <c r="J1374" i="2"/>
  <c r="J1375" i="2"/>
  <c r="J1376" i="2"/>
  <c r="J1377" i="2"/>
  <c r="J1378" i="2"/>
  <c r="J1379" i="2"/>
  <c r="J1380" i="2"/>
  <c r="J1381" i="2"/>
  <c r="J1382" i="2"/>
  <c r="J1383" i="2"/>
  <c r="J1384" i="2"/>
  <c r="J1385" i="2"/>
  <c r="J1386" i="2"/>
  <c r="J1387" i="2"/>
  <c r="J1388" i="2"/>
  <c r="J1389" i="2"/>
  <c r="J1390" i="2"/>
  <c r="J1391" i="2"/>
  <c r="J1392" i="2"/>
  <c r="J1393" i="2"/>
  <c r="J1394" i="2"/>
  <c r="J1395" i="2"/>
  <c r="J1396" i="2"/>
  <c r="J1397" i="2"/>
  <c r="J1398" i="2"/>
  <c r="J1399" i="2"/>
  <c r="J1400" i="2"/>
  <c r="J1401" i="2"/>
  <c r="J1402" i="2"/>
  <c r="J1403" i="2"/>
  <c r="J1404" i="2"/>
  <c r="J1405" i="2"/>
  <c r="J1406" i="2"/>
  <c r="J1407" i="2"/>
  <c r="J1408" i="2"/>
  <c r="J1409" i="2"/>
  <c r="J1410" i="2"/>
  <c r="J1411" i="2"/>
  <c r="J1412" i="2"/>
  <c r="J1413" i="2"/>
  <c r="J1414" i="2"/>
  <c r="J1415" i="2"/>
  <c r="J1416" i="2"/>
  <c r="J1417" i="2"/>
  <c r="J1418" i="2"/>
  <c r="J1419" i="2"/>
  <c r="J1420" i="2"/>
  <c r="J1421" i="2"/>
  <c r="J1422" i="2"/>
  <c r="J1423" i="2"/>
  <c r="J1424" i="2"/>
  <c r="J1425" i="2"/>
  <c r="J1426" i="2"/>
  <c r="J1427" i="2"/>
  <c r="J1428" i="2"/>
  <c r="J1429" i="2"/>
  <c r="J1430" i="2"/>
  <c r="J1431" i="2"/>
  <c r="J1432" i="2"/>
  <c r="J1433" i="2"/>
  <c r="J1434" i="2"/>
  <c r="J1435" i="2"/>
  <c r="J1436" i="2"/>
  <c r="J1437" i="2"/>
  <c r="J1438" i="2"/>
  <c r="J1439" i="2"/>
  <c r="J1440" i="2"/>
  <c r="J1441" i="2"/>
  <c r="J1442" i="2"/>
  <c r="J1443" i="2"/>
  <c r="J1444" i="2"/>
  <c r="J1445" i="2"/>
  <c r="J1446" i="2"/>
  <c r="J1447" i="2"/>
  <c r="J1448" i="2"/>
  <c r="J1449" i="2"/>
  <c r="J1450" i="2"/>
  <c r="J1451" i="2"/>
  <c r="J1452" i="2"/>
  <c r="J1453" i="2"/>
  <c r="J1454" i="2"/>
  <c r="J1455" i="2"/>
  <c r="J1456" i="2"/>
  <c r="J1457" i="2"/>
  <c r="J1458" i="2"/>
  <c r="J1459" i="2"/>
  <c r="J1460" i="2"/>
  <c r="J1461" i="2"/>
  <c r="J1462" i="2"/>
  <c r="J1463" i="2"/>
  <c r="J1464" i="2"/>
  <c r="J1465" i="2"/>
  <c r="J1466" i="2"/>
  <c r="J1467" i="2"/>
  <c r="J1468" i="2"/>
  <c r="J1469" i="2"/>
  <c r="J1470" i="2"/>
  <c r="J1471" i="2"/>
  <c r="J1472" i="2"/>
  <c r="J1473" i="2"/>
  <c r="J1474" i="2"/>
  <c r="J1475" i="2"/>
  <c r="J1476" i="2"/>
  <c r="J1477" i="2"/>
  <c r="J1478" i="2"/>
  <c r="J1479" i="2"/>
  <c r="J1480" i="2"/>
  <c r="J1481" i="2"/>
  <c r="J1482" i="2"/>
  <c r="J1483" i="2"/>
  <c r="J1484" i="2"/>
  <c r="J1485" i="2"/>
  <c r="J1486" i="2"/>
  <c r="J1487" i="2"/>
  <c r="J1488" i="2"/>
  <c r="J1489" i="2"/>
  <c r="J1490" i="2"/>
  <c r="J1491" i="2"/>
  <c r="J1492" i="2"/>
  <c r="J1493" i="2"/>
  <c r="J1494" i="2"/>
  <c r="J1495" i="2"/>
  <c r="J1496" i="2"/>
  <c r="J1497" i="2"/>
  <c r="J1498" i="2"/>
  <c r="J1499" i="2"/>
  <c r="J1500" i="2"/>
  <c r="J1501" i="2"/>
  <c r="J1502" i="2"/>
  <c r="J1503" i="2"/>
  <c r="J1504" i="2"/>
  <c r="J1505" i="2"/>
  <c r="J1506" i="2"/>
  <c r="J1507" i="2"/>
  <c r="J1508" i="2"/>
  <c r="J1509" i="2"/>
  <c r="J1510" i="2"/>
  <c r="J1511" i="2"/>
  <c r="J1512" i="2"/>
  <c r="J1513" i="2"/>
  <c r="J1514" i="2"/>
  <c r="J1515" i="2"/>
  <c r="J1516" i="2"/>
  <c r="J1517" i="2"/>
  <c r="J1518" i="2"/>
  <c r="J1519" i="2"/>
  <c r="J1520" i="2"/>
  <c r="J1521" i="2"/>
  <c r="J1522" i="2"/>
  <c r="J1523" i="2"/>
  <c r="J1524" i="2"/>
  <c r="J1525" i="2"/>
  <c r="J1526" i="2"/>
  <c r="J1527" i="2"/>
  <c r="J1528" i="2"/>
  <c r="J1529" i="2"/>
  <c r="J1530" i="2"/>
  <c r="J1531" i="2"/>
  <c r="J1532" i="2"/>
  <c r="J1533" i="2"/>
  <c r="J1534" i="2"/>
  <c r="J1535" i="2"/>
  <c r="J1536" i="2"/>
  <c r="J1537" i="2"/>
  <c r="J1538" i="2"/>
  <c r="J1539" i="2"/>
  <c r="J1540" i="2"/>
  <c r="J1541" i="2"/>
  <c r="J1542" i="2"/>
  <c r="J1543" i="2"/>
  <c r="J1544" i="2"/>
  <c r="J1545" i="2"/>
  <c r="J1546" i="2"/>
  <c r="J1547" i="2"/>
  <c r="J1548" i="2"/>
  <c r="J1549" i="2"/>
  <c r="J1550" i="2"/>
  <c r="J1551" i="2"/>
  <c r="J1552" i="2"/>
  <c r="J1553" i="2"/>
  <c r="J1554" i="2"/>
  <c r="J1555" i="2"/>
  <c r="J1556" i="2"/>
  <c r="J1557" i="2"/>
  <c r="J1558" i="2"/>
  <c r="J1559" i="2"/>
  <c r="J1560" i="2"/>
  <c r="J1561" i="2"/>
  <c r="J1562" i="2"/>
  <c r="J1563" i="2"/>
  <c r="J1564" i="2"/>
  <c r="J1565" i="2"/>
  <c r="J1566" i="2"/>
  <c r="J1567" i="2"/>
  <c r="J1568" i="2"/>
  <c r="J1569" i="2"/>
  <c r="J1570" i="2"/>
  <c r="J1571" i="2"/>
  <c r="J1572" i="2"/>
  <c r="J1573" i="2"/>
  <c r="J1574" i="2"/>
  <c r="J1575" i="2"/>
  <c r="J1576" i="2"/>
  <c r="J1577" i="2"/>
  <c r="J1578" i="2"/>
  <c r="J1579" i="2"/>
  <c r="J1580" i="2"/>
  <c r="J1581" i="2"/>
  <c r="J1582" i="2"/>
  <c r="J1583" i="2"/>
  <c r="J1584" i="2"/>
  <c r="J1585" i="2"/>
  <c r="J1586" i="2"/>
  <c r="J1587" i="2"/>
  <c r="J1588" i="2"/>
  <c r="J1589" i="2"/>
  <c r="J1590" i="2"/>
  <c r="J1591" i="2"/>
  <c r="J1592" i="2"/>
  <c r="J1593" i="2"/>
  <c r="J1594" i="2"/>
  <c r="J1595" i="2"/>
  <c r="J1596" i="2"/>
  <c r="J1597" i="2"/>
  <c r="J1598" i="2"/>
  <c r="J1599" i="2"/>
  <c r="J1600" i="2"/>
  <c r="J1601" i="2"/>
  <c r="J1602" i="2"/>
  <c r="J1603" i="2"/>
  <c r="J1604" i="2"/>
  <c r="J1605" i="2"/>
  <c r="J1606" i="2"/>
  <c r="J1607" i="2"/>
  <c r="J1608" i="2"/>
  <c r="J1609" i="2"/>
  <c r="J1610" i="2"/>
  <c r="J1611" i="2"/>
  <c r="J1612" i="2"/>
  <c r="J1613" i="2"/>
  <c r="J1614" i="2"/>
  <c r="J1615" i="2"/>
  <c r="J1616" i="2"/>
  <c r="J1617" i="2"/>
  <c r="J1618" i="2"/>
  <c r="J1619" i="2"/>
  <c r="J1620" i="2"/>
  <c r="J1621" i="2"/>
  <c r="J1622" i="2"/>
  <c r="J1623" i="2"/>
  <c r="J1624" i="2"/>
  <c r="J1625" i="2"/>
  <c r="J1626" i="2"/>
  <c r="J1627" i="2"/>
  <c r="J1628" i="2"/>
  <c r="J1629" i="2"/>
  <c r="J1630" i="2"/>
  <c r="J1631" i="2"/>
  <c r="J1632" i="2"/>
  <c r="J1633" i="2"/>
  <c r="J1634" i="2"/>
  <c r="J1635" i="2"/>
  <c r="J1636" i="2"/>
  <c r="J1637" i="2"/>
  <c r="J1638" i="2"/>
  <c r="J1639" i="2"/>
  <c r="J1640" i="2"/>
  <c r="J1641" i="2"/>
  <c r="J1642" i="2"/>
  <c r="J1643" i="2"/>
  <c r="J1644" i="2"/>
  <c r="J1645" i="2"/>
  <c r="J1646" i="2"/>
  <c r="J1647" i="2"/>
  <c r="J1648" i="2"/>
  <c r="J1649" i="2"/>
  <c r="J1650" i="2"/>
  <c r="J1651" i="2"/>
  <c r="J1652" i="2"/>
  <c r="J1653" i="2"/>
  <c r="J1654" i="2"/>
  <c r="J1655" i="2"/>
  <c r="J1656" i="2"/>
  <c r="J1657" i="2"/>
  <c r="J1658" i="2"/>
  <c r="J1659" i="2"/>
  <c r="J1660" i="2"/>
  <c r="J1661" i="2"/>
  <c r="J1662" i="2"/>
  <c r="J1663" i="2"/>
  <c r="J1664" i="2"/>
  <c r="J1665" i="2"/>
  <c r="J1666" i="2"/>
  <c r="J1667" i="2"/>
  <c r="J1668" i="2"/>
  <c r="J1669" i="2"/>
  <c r="J1670" i="2"/>
  <c r="J1671" i="2"/>
  <c r="J1672" i="2"/>
  <c r="J1673" i="2"/>
  <c r="J1674" i="2"/>
  <c r="J1675" i="2"/>
  <c r="J1676" i="2"/>
  <c r="J1677" i="2"/>
  <c r="J1678" i="2"/>
  <c r="J1679" i="2"/>
  <c r="J1680" i="2"/>
  <c r="C1681" i="2"/>
  <c r="D1681" i="2"/>
  <c r="J1681" i="2" s="1"/>
  <c r="E1681" i="2"/>
  <c r="F1681" i="2"/>
  <c r="G1681" i="2"/>
  <c r="H1681" i="2"/>
  <c r="I1681" i="2"/>
  <c r="C1682" i="2"/>
  <c r="D1682" i="2"/>
  <c r="J1682" i="2" s="1"/>
  <c r="E1682" i="2"/>
  <c r="F1682" i="2"/>
  <c r="G1682" i="2"/>
  <c r="H1682" i="2"/>
  <c r="I1682" i="2"/>
  <c r="C1683" i="2"/>
  <c r="D1683" i="2"/>
  <c r="J1683" i="2" s="1"/>
  <c r="E1683" i="2"/>
  <c r="F1683" i="2"/>
  <c r="G1683" i="2"/>
  <c r="H1683" i="2"/>
  <c r="I1683" i="2"/>
  <c r="C1684" i="2"/>
  <c r="D1684" i="2"/>
  <c r="J1684" i="2" s="1"/>
  <c r="E1684" i="2"/>
  <c r="F1684" i="2"/>
  <c r="G1684" i="2"/>
  <c r="H1684" i="2"/>
  <c r="I1684" i="2"/>
  <c r="C1685" i="2"/>
  <c r="D1685" i="2"/>
  <c r="J1685" i="2" s="1"/>
  <c r="E1685" i="2"/>
  <c r="F1685" i="2"/>
  <c r="G1685" i="2"/>
  <c r="H1685" i="2"/>
  <c r="I1685" i="2"/>
  <c r="C1686" i="2"/>
  <c r="D1686" i="2"/>
  <c r="J1686" i="2" s="1"/>
  <c r="E1686" i="2"/>
  <c r="F1686" i="2"/>
  <c r="G1686" i="2"/>
  <c r="H1686" i="2"/>
  <c r="I1686" i="2"/>
  <c r="C1687" i="2"/>
  <c r="D1687" i="2"/>
  <c r="J1687" i="2" s="1"/>
  <c r="E1687" i="2"/>
  <c r="F1687" i="2"/>
  <c r="G1687" i="2"/>
  <c r="H1687" i="2"/>
  <c r="I1687" i="2"/>
  <c r="C1688" i="2"/>
  <c r="D1688" i="2"/>
  <c r="J1688" i="2" s="1"/>
  <c r="E1688" i="2"/>
  <c r="F1688" i="2"/>
  <c r="G1688" i="2"/>
  <c r="H1688" i="2"/>
  <c r="I1688" i="2"/>
  <c r="C1689" i="2"/>
  <c r="D1689" i="2"/>
  <c r="J1689" i="2" s="1"/>
  <c r="E1689" i="2"/>
  <c r="F1689" i="2"/>
  <c r="G1689" i="2"/>
  <c r="H1689" i="2"/>
  <c r="I1689" i="2"/>
  <c r="C1690" i="2"/>
  <c r="D1690" i="2"/>
  <c r="J1690" i="2" s="1"/>
  <c r="E1690" i="2"/>
  <c r="F1690" i="2"/>
  <c r="G1690" i="2"/>
  <c r="H1690" i="2"/>
  <c r="I1690" i="2"/>
  <c r="C1691" i="2"/>
  <c r="D1691" i="2"/>
  <c r="J1691" i="2" s="1"/>
  <c r="E1691" i="2"/>
  <c r="F1691" i="2"/>
  <c r="G1691" i="2"/>
  <c r="H1691" i="2"/>
  <c r="I1691" i="2"/>
  <c r="C1692" i="2"/>
  <c r="D1692" i="2"/>
  <c r="J1692" i="2" s="1"/>
  <c r="E1692" i="2"/>
  <c r="F1692" i="2"/>
  <c r="G1692" i="2"/>
  <c r="H1692" i="2"/>
  <c r="I1692" i="2"/>
  <c r="C1693" i="2"/>
  <c r="D1693" i="2"/>
  <c r="J1693" i="2" s="1"/>
  <c r="E1693" i="2"/>
  <c r="F1693" i="2"/>
  <c r="G1693" i="2"/>
  <c r="H1693" i="2"/>
  <c r="I1693" i="2"/>
  <c r="C1694" i="2"/>
  <c r="D1694" i="2"/>
  <c r="J1694" i="2" s="1"/>
  <c r="E1694" i="2"/>
  <c r="F1694" i="2"/>
  <c r="G1694" i="2"/>
  <c r="H1694" i="2"/>
  <c r="I1694" i="2"/>
  <c r="C1695" i="2"/>
  <c r="D1695" i="2"/>
  <c r="J1695" i="2" s="1"/>
  <c r="E1695" i="2"/>
  <c r="F1695" i="2"/>
  <c r="G1695" i="2"/>
  <c r="H1695" i="2"/>
  <c r="I1695" i="2"/>
  <c r="C1696" i="2"/>
  <c r="D1696" i="2"/>
  <c r="J1696" i="2" s="1"/>
  <c r="E1696" i="2"/>
  <c r="F1696" i="2"/>
  <c r="G1696" i="2"/>
  <c r="H1696" i="2"/>
  <c r="I1696" i="2"/>
  <c r="C1697" i="2"/>
  <c r="D1697" i="2"/>
  <c r="J1697" i="2" s="1"/>
  <c r="E1697" i="2"/>
  <c r="F1697" i="2"/>
  <c r="G1697" i="2"/>
  <c r="H1697" i="2"/>
  <c r="I1697" i="2"/>
  <c r="C1698" i="2"/>
  <c r="D1698" i="2"/>
  <c r="J1698" i="2" s="1"/>
  <c r="E1698" i="2"/>
  <c r="F1698" i="2"/>
  <c r="G1698" i="2"/>
  <c r="H1698" i="2"/>
  <c r="I1698" i="2"/>
  <c r="C1699" i="2"/>
  <c r="D1699" i="2"/>
  <c r="J1699" i="2" s="1"/>
  <c r="E1699" i="2"/>
  <c r="F1699" i="2"/>
  <c r="G1699" i="2"/>
  <c r="H1699" i="2"/>
  <c r="I1699" i="2"/>
  <c r="C1700" i="2"/>
  <c r="D1700" i="2"/>
  <c r="J1700" i="2" s="1"/>
  <c r="E1700" i="2"/>
  <c r="F1700" i="2"/>
  <c r="G1700" i="2"/>
  <c r="H1700" i="2"/>
  <c r="I1700" i="2"/>
  <c r="C1701" i="2"/>
  <c r="D1701" i="2"/>
  <c r="J1701" i="2" s="1"/>
  <c r="E1701" i="2"/>
  <c r="F1701" i="2"/>
  <c r="G1701" i="2"/>
  <c r="H1701" i="2"/>
  <c r="I1701" i="2"/>
  <c r="C1702" i="2"/>
  <c r="D1702" i="2"/>
  <c r="J1702" i="2" s="1"/>
  <c r="E1702" i="2"/>
  <c r="F1702" i="2"/>
  <c r="G1702" i="2"/>
  <c r="H1702" i="2"/>
  <c r="I1702" i="2"/>
  <c r="C1703" i="2"/>
  <c r="D1703" i="2"/>
  <c r="J1703" i="2" s="1"/>
  <c r="E1703" i="2"/>
  <c r="F1703" i="2"/>
  <c r="G1703" i="2"/>
  <c r="H1703" i="2"/>
  <c r="I1703" i="2"/>
  <c r="C1704" i="2"/>
  <c r="D1704" i="2"/>
  <c r="J1704" i="2" s="1"/>
  <c r="E1704" i="2"/>
  <c r="F1704" i="2"/>
  <c r="G1704" i="2"/>
  <c r="H1704" i="2"/>
  <c r="I1704" i="2"/>
  <c r="C1705" i="2"/>
  <c r="D1705" i="2"/>
  <c r="J1705" i="2" s="1"/>
  <c r="E1705" i="2"/>
  <c r="F1705" i="2"/>
  <c r="G1705" i="2"/>
  <c r="H1705" i="2"/>
  <c r="I1705" i="2"/>
  <c r="C1706" i="2"/>
  <c r="D1706" i="2"/>
  <c r="J1706" i="2" s="1"/>
  <c r="E1706" i="2"/>
  <c r="F1706" i="2"/>
  <c r="G1706" i="2"/>
  <c r="H1706" i="2"/>
  <c r="I1706" i="2"/>
  <c r="C1707" i="2"/>
  <c r="D1707" i="2"/>
  <c r="J1707" i="2" s="1"/>
  <c r="E1707" i="2"/>
  <c r="F1707" i="2"/>
  <c r="G1707" i="2"/>
  <c r="H1707" i="2"/>
  <c r="I1707" i="2"/>
  <c r="C1708" i="2"/>
  <c r="D1708" i="2"/>
  <c r="J1708" i="2" s="1"/>
  <c r="E1708" i="2"/>
  <c r="F1708" i="2"/>
  <c r="G1708" i="2"/>
  <c r="H1708" i="2"/>
  <c r="I1708" i="2"/>
  <c r="C1709" i="2"/>
  <c r="D1709" i="2"/>
  <c r="J1709" i="2" s="1"/>
  <c r="E1709" i="2"/>
  <c r="F1709" i="2"/>
  <c r="G1709" i="2"/>
  <c r="H1709" i="2"/>
  <c r="I1709" i="2"/>
  <c r="C1710" i="2"/>
  <c r="D1710" i="2"/>
  <c r="J1710" i="2" s="1"/>
  <c r="E1710" i="2"/>
  <c r="F1710" i="2"/>
  <c r="G1710" i="2"/>
  <c r="H1710" i="2"/>
  <c r="I1710" i="2"/>
  <c r="C1711" i="2"/>
  <c r="D1711" i="2"/>
  <c r="J1711" i="2" s="1"/>
  <c r="E1711" i="2"/>
  <c r="F1711" i="2"/>
  <c r="G1711" i="2"/>
  <c r="H1711" i="2"/>
  <c r="I1711" i="2"/>
  <c r="C1712" i="2"/>
  <c r="D1712" i="2"/>
  <c r="J1712" i="2" s="1"/>
  <c r="E1712" i="2"/>
  <c r="F1712" i="2"/>
  <c r="G1712" i="2"/>
  <c r="H1712" i="2"/>
  <c r="I1712" i="2"/>
  <c r="C1713" i="2"/>
  <c r="D1713" i="2"/>
  <c r="J1713" i="2" s="1"/>
  <c r="E1713" i="2"/>
  <c r="F1713" i="2"/>
  <c r="G1713" i="2"/>
  <c r="H1713" i="2"/>
  <c r="I1713" i="2"/>
  <c r="C1714" i="2"/>
  <c r="D1714" i="2"/>
  <c r="J1714" i="2" s="1"/>
  <c r="E1714" i="2"/>
  <c r="F1714" i="2"/>
  <c r="G1714" i="2"/>
  <c r="H1714" i="2"/>
  <c r="I1714" i="2"/>
  <c r="C1715" i="2"/>
  <c r="D1715" i="2"/>
  <c r="J1715" i="2" s="1"/>
  <c r="E1715" i="2"/>
  <c r="F1715" i="2"/>
  <c r="G1715" i="2"/>
  <c r="H1715" i="2"/>
  <c r="I1715" i="2"/>
  <c r="C1716" i="2"/>
  <c r="D1716" i="2"/>
  <c r="J1716" i="2" s="1"/>
  <c r="E1716" i="2"/>
  <c r="F1716" i="2"/>
  <c r="G1716" i="2"/>
  <c r="H1716" i="2"/>
  <c r="I1716" i="2"/>
  <c r="C1717" i="2"/>
  <c r="D1717" i="2"/>
  <c r="J1717" i="2" s="1"/>
  <c r="E1717" i="2"/>
  <c r="F1717" i="2"/>
  <c r="G1717" i="2"/>
  <c r="H1717" i="2"/>
  <c r="I1717" i="2"/>
  <c r="C1718" i="2"/>
  <c r="D1718" i="2"/>
  <c r="J1718" i="2" s="1"/>
  <c r="E1718" i="2"/>
  <c r="F1718" i="2"/>
  <c r="G1718" i="2"/>
  <c r="H1718" i="2"/>
  <c r="I1718" i="2"/>
  <c r="C1719" i="2"/>
  <c r="D1719" i="2"/>
  <c r="J1719" i="2" s="1"/>
  <c r="E1719" i="2"/>
  <c r="F1719" i="2"/>
  <c r="G1719" i="2"/>
  <c r="H1719" i="2"/>
  <c r="I1719" i="2"/>
  <c r="C1720" i="2"/>
  <c r="D1720" i="2"/>
  <c r="J1720" i="2" s="1"/>
  <c r="E1720" i="2"/>
  <c r="F1720" i="2"/>
  <c r="G1720" i="2"/>
  <c r="H1720" i="2"/>
  <c r="I1720" i="2"/>
  <c r="C1721" i="2"/>
  <c r="D1721" i="2"/>
  <c r="J1721" i="2" s="1"/>
  <c r="E1721" i="2"/>
  <c r="F1721" i="2"/>
  <c r="G1721" i="2"/>
  <c r="H1721" i="2"/>
  <c r="I1721" i="2"/>
  <c r="C1722" i="2"/>
  <c r="D1722" i="2"/>
  <c r="J1722" i="2" s="1"/>
  <c r="E1722" i="2"/>
  <c r="F1722" i="2"/>
  <c r="G1722" i="2"/>
  <c r="H1722" i="2"/>
  <c r="I1722" i="2"/>
  <c r="C1723" i="2"/>
  <c r="D1723" i="2"/>
  <c r="J1723" i="2" s="1"/>
  <c r="E1723" i="2"/>
  <c r="F1723" i="2"/>
  <c r="G1723" i="2"/>
  <c r="H1723" i="2"/>
  <c r="I1723" i="2"/>
  <c r="C1724" i="2"/>
  <c r="D1724" i="2"/>
  <c r="J1724" i="2" s="1"/>
  <c r="E1724" i="2"/>
  <c r="F1724" i="2"/>
  <c r="G1724" i="2"/>
  <c r="H1724" i="2"/>
  <c r="I1724" i="2"/>
  <c r="C1735" i="1"/>
  <c r="C1736" i="1"/>
  <c r="C1737" i="1"/>
  <c r="C1738" i="1"/>
  <c r="C1739" i="1"/>
  <c r="C1740" i="1"/>
  <c r="C1741" i="1"/>
  <c r="C1742" i="1"/>
  <c r="C1743" i="1"/>
  <c r="C1744" i="1"/>
  <c r="C1745" i="1"/>
  <c r="C1746" i="1"/>
  <c r="C1747" i="1"/>
  <c r="C1748" i="1"/>
  <c r="C1749" i="1"/>
  <c r="C1750" i="1"/>
  <c r="C1751" i="1"/>
  <c r="C1752" i="1"/>
  <c r="C1753" i="1"/>
  <c r="C1754" i="1"/>
  <c r="C1755" i="1"/>
  <c r="C1756" i="1"/>
  <c r="C1757" i="1"/>
  <c r="C1758" i="1"/>
  <c r="C1759" i="1"/>
  <c r="C1760" i="1"/>
  <c r="C1761" i="1"/>
  <c r="C1762" i="1"/>
  <c r="C1763" i="1"/>
  <c r="C1764" i="1"/>
  <c r="C1770" i="1"/>
  <c r="C1771" i="1"/>
  <c r="C1772" i="1"/>
  <c r="C1773" i="1"/>
  <c r="C1774" i="1"/>
  <c r="C1775" i="1"/>
  <c r="C1776" i="1"/>
  <c r="C1777" i="1"/>
  <c r="C1778" i="1"/>
  <c r="C1779" i="1"/>
  <c r="C1780" i="1"/>
  <c r="C1781" i="1"/>
  <c r="C1782" i="1"/>
  <c r="C1783" i="1"/>
  <c r="C1784" i="1"/>
  <c r="C1785" i="1"/>
  <c r="C1786" i="1"/>
  <c r="C1787" i="1"/>
  <c r="C1788" i="1"/>
  <c r="C1789" i="1"/>
  <c r="C1790" i="1"/>
  <c r="C1791" i="1"/>
  <c r="C1792" i="1"/>
  <c r="C1793" i="1"/>
  <c r="C1794" i="1"/>
  <c r="C1795" i="1"/>
  <c r="C1796" i="1"/>
  <c r="C1797" i="1"/>
  <c r="C1792" i="2" s="1"/>
  <c r="C1798" i="1"/>
  <c r="C1799" i="1"/>
  <c r="C1800" i="1"/>
  <c r="C1788" i="2"/>
  <c r="C1790" i="2"/>
  <c r="C1794" i="2"/>
  <c r="C1796" i="2"/>
  <c r="C1798" i="2"/>
  <c r="C1802" i="2"/>
  <c r="C1804" i="2"/>
  <c r="C1806" i="2"/>
  <c r="C1810" i="2"/>
  <c r="C1812" i="2"/>
  <c r="C1814" i="2"/>
  <c r="C1818" i="2"/>
  <c r="C1787" i="2"/>
  <c r="C1789" i="2"/>
  <c r="C1793" i="2"/>
  <c r="C1795" i="2"/>
  <c r="C1797" i="2"/>
  <c r="C1801" i="2"/>
  <c r="C1803" i="2"/>
  <c r="C1805" i="2"/>
  <c r="C1809" i="2"/>
  <c r="C1811" i="2"/>
  <c r="C1813" i="2"/>
  <c r="C1817" i="2"/>
  <c r="C1819" i="2"/>
  <c r="D1725" i="2"/>
  <c r="J1725" i="2" s="1"/>
  <c r="I1725" i="2"/>
  <c r="G1725" i="2"/>
  <c r="E1725" i="2"/>
  <c r="C1725" i="2"/>
  <c r="H1780" i="2"/>
  <c r="F1779" i="2"/>
  <c r="D1778" i="2"/>
  <c r="J1778" i="2" s="1"/>
  <c r="H1776" i="2"/>
  <c r="F1775" i="2"/>
  <c r="H1773" i="2"/>
  <c r="D1772" i="2"/>
  <c r="J1772" i="2" s="1"/>
  <c r="H1770" i="2"/>
  <c r="F1769" i="2"/>
  <c r="D1768" i="2"/>
  <c r="J1768" i="2" s="1"/>
  <c r="H1766" i="2"/>
  <c r="F1765" i="2"/>
  <c r="D1764" i="2"/>
  <c r="J1764" i="2" s="1"/>
  <c r="H1762" i="2"/>
  <c r="F1761" i="2"/>
  <c r="D1760" i="2"/>
  <c r="J1760" i="2" s="1"/>
  <c r="H1758" i="2"/>
  <c r="F1757" i="2"/>
  <c r="D1756" i="2"/>
  <c r="J1756" i="2" s="1"/>
  <c r="H1754" i="2"/>
  <c r="F1753" i="2"/>
  <c r="D1752" i="2"/>
  <c r="J1752" i="2" s="1"/>
  <c r="H1750" i="2"/>
  <c r="F1749" i="2"/>
  <c r="D1748" i="2"/>
  <c r="J1748" i="2" s="1"/>
  <c r="H1746" i="2"/>
  <c r="F1745" i="2"/>
  <c r="D1744" i="2"/>
  <c r="J1744" i="2" s="1"/>
  <c r="H1743" i="2"/>
  <c r="D1743" i="2"/>
  <c r="J1743" i="2" s="1"/>
  <c r="H1742" i="2"/>
  <c r="F1742" i="2"/>
  <c r="H1741" i="2"/>
  <c r="F1741" i="2"/>
  <c r="D1741" i="2"/>
  <c r="J1741" i="2" s="1"/>
  <c r="F1740" i="2"/>
  <c r="D1740" i="2"/>
  <c r="J1740" i="2" s="1"/>
  <c r="H1739" i="2"/>
  <c r="D1739" i="2"/>
  <c r="J1739" i="2" s="1"/>
  <c r="H1738" i="2"/>
  <c r="F1738" i="2"/>
  <c r="H1737" i="2"/>
  <c r="F1737" i="2"/>
  <c r="D1737" i="2"/>
  <c r="J1737" i="2" s="1"/>
  <c r="F1736" i="2"/>
  <c r="D1736" i="2"/>
  <c r="J1736" i="2" s="1"/>
  <c r="H1735" i="2"/>
  <c r="F1735" i="2"/>
  <c r="D1735" i="2"/>
  <c r="J1735" i="2" s="1"/>
  <c r="H1734" i="2"/>
  <c r="F1734" i="2"/>
  <c r="D1734" i="2"/>
  <c r="J1734" i="2" s="1"/>
  <c r="H1733" i="2"/>
  <c r="F1733" i="2"/>
  <c r="D1733" i="2"/>
  <c r="J1733" i="2" s="1"/>
  <c r="H1732" i="2"/>
  <c r="F1732" i="2"/>
  <c r="D1732" i="2"/>
  <c r="J1732" i="2" s="1"/>
  <c r="H1731" i="2"/>
  <c r="F1731" i="2"/>
  <c r="D1731" i="2"/>
  <c r="J1731" i="2" s="1"/>
  <c r="H1730" i="2"/>
  <c r="F1730" i="2"/>
  <c r="D1730" i="2"/>
  <c r="J1730" i="2" s="1"/>
  <c r="H1729" i="2"/>
  <c r="F1729" i="2"/>
  <c r="D1729" i="2"/>
  <c r="J1729" i="2" s="1"/>
  <c r="H1728" i="2"/>
  <c r="F1728" i="2"/>
  <c r="D1728" i="2"/>
  <c r="J1728" i="2" s="1"/>
  <c r="H1727" i="2"/>
  <c r="F1727" i="2"/>
  <c r="D1727" i="2"/>
  <c r="J1727" i="2" s="1"/>
  <c r="H1726" i="2"/>
  <c r="F1726" i="2"/>
  <c r="D1726" i="2"/>
  <c r="J1726" i="2" s="1"/>
  <c r="H1725" i="2"/>
  <c r="F1725" i="2"/>
  <c r="D1781" i="2" l="1"/>
  <c r="J1781" i="2" s="1"/>
  <c r="H1782" i="2"/>
  <c r="E1782" i="2"/>
  <c r="I1780" i="2"/>
  <c r="G1779" i="2"/>
  <c r="E1778" i="2"/>
  <c r="I1776" i="2"/>
  <c r="G1775" i="2"/>
  <c r="E1774" i="2"/>
  <c r="I1772" i="2"/>
  <c r="G1771" i="2"/>
  <c r="E1770" i="2"/>
  <c r="I1768" i="2"/>
  <c r="G1767" i="2"/>
  <c r="E1766" i="2"/>
  <c r="I1764" i="2"/>
  <c r="G1763" i="2"/>
  <c r="E1762" i="2"/>
  <c r="I1760" i="2"/>
  <c r="G1759" i="2"/>
  <c r="E1758" i="2"/>
  <c r="I1756" i="2"/>
  <c r="G1755" i="2"/>
  <c r="E1754" i="2"/>
  <c r="I1752" i="2"/>
  <c r="G1751" i="2"/>
  <c r="E1750" i="2"/>
  <c r="I1748" i="2"/>
  <c r="G1747" i="2"/>
  <c r="E1746" i="2"/>
  <c r="I1744" i="2"/>
  <c r="G1743" i="2"/>
  <c r="E1742" i="2"/>
  <c r="I1740" i="2"/>
  <c r="G1739" i="2"/>
  <c r="E1738" i="2"/>
  <c r="I1736" i="2"/>
  <c r="G1735" i="2"/>
  <c r="E1734" i="2"/>
  <c r="I1732" i="2"/>
  <c r="G1731" i="2"/>
  <c r="E1730" i="2"/>
  <c r="I1728" i="2"/>
  <c r="G1727" i="2"/>
  <c r="E1726" i="2"/>
  <c r="H1784" i="2"/>
  <c r="F1783" i="2"/>
  <c r="H1781" i="2"/>
  <c r="D1780" i="2"/>
  <c r="J1780" i="2" s="1"/>
  <c r="H1778" i="2"/>
  <c r="F1777" i="2"/>
  <c r="D1776" i="2"/>
  <c r="J1776" i="2" s="1"/>
  <c r="F1774" i="2"/>
  <c r="H1772" i="2"/>
  <c r="F1771" i="2"/>
  <c r="D1770" i="2"/>
  <c r="J1770" i="2" s="1"/>
  <c r="H1768" i="2"/>
  <c r="F1767" i="2"/>
  <c r="D1766" i="2"/>
  <c r="J1766" i="2" s="1"/>
  <c r="H1764" i="2"/>
  <c r="F1763" i="2"/>
  <c r="D1762" i="2"/>
  <c r="J1762" i="2" s="1"/>
  <c r="H1760" i="2"/>
  <c r="F1759" i="2"/>
  <c r="D1758" i="2"/>
  <c r="J1758" i="2" s="1"/>
  <c r="H1756" i="2"/>
  <c r="F1755" i="2"/>
  <c r="D1754" i="2"/>
  <c r="J1754" i="2" s="1"/>
  <c r="H1752" i="2"/>
  <c r="F1751" i="2"/>
  <c r="D1750" i="2"/>
  <c r="J1750" i="2" s="1"/>
  <c r="H1748" i="2"/>
  <c r="F1747" i="2"/>
  <c r="D1746" i="2"/>
  <c r="J1746" i="2" s="1"/>
  <c r="H1744" i="2"/>
  <c r="F1743" i="2"/>
  <c r="D1742" i="2"/>
  <c r="J1742" i="2" s="1"/>
  <c r="H1740" i="2"/>
  <c r="F1739" i="2"/>
  <c r="D1738" i="2"/>
  <c r="J1738" i="2" s="1"/>
  <c r="H1736" i="2"/>
  <c r="I1785" i="2"/>
  <c r="G1784" i="2"/>
  <c r="E1783" i="2"/>
  <c r="I1781" i="2"/>
  <c r="G1780" i="2"/>
  <c r="E1779" i="2"/>
  <c r="I1777" i="2"/>
  <c r="G1776" i="2"/>
  <c r="E1775" i="2"/>
  <c r="I1773" i="2"/>
  <c r="G1772" i="2"/>
  <c r="E1771" i="2"/>
  <c r="I1769" i="2"/>
  <c r="G1768" i="2"/>
  <c r="E1767" i="2"/>
  <c r="I1765" i="2"/>
  <c r="G1764" i="2"/>
  <c r="E1763" i="2"/>
  <c r="I1761" i="2"/>
  <c r="G1760" i="2"/>
  <c r="E1759" i="2"/>
  <c r="I1757" i="2"/>
  <c r="G1756" i="2"/>
  <c r="E1755" i="2"/>
  <c r="I1753" i="2"/>
  <c r="G1752" i="2"/>
  <c r="E1751" i="2"/>
  <c r="I1749" i="2"/>
  <c r="G1748" i="2"/>
  <c r="E1747" i="2"/>
  <c r="I1745" i="2"/>
  <c r="G1744" i="2"/>
  <c r="E1743" i="2"/>
  <c r="I1741" i="2"/>
  <c r="G1740" i="2"/>
  <c r="E1739" i="2"/>
  <c r="I1737" i="2"/>
  <c r="G1736" i="2"/>
  <c r="E1735" i="2"/>
  <c r="I1733" i="2"/>
  <c r="G1732" i="2"/>
  <c r="E1731" i="2"/>
  <c r="I1729" i="2"/>
  <c r="G1728" i="2"/>
  <c r="E1727" i="2"/>
  <c r="H1785" i="2"/>
  <c r="F1784" i="2"/>
  <c r="D1783" i="2"/>
  <c r="J1783" i="2" s="1"/>
  <c r="F1781" i="2"/>
  <c r="H1779" i="2"/>
  <c r="F1778" i="2"/>
  <c r="D1777" i="2"/>
  <c r="J1777" i="2" s="1"/>
  <c r="H1775" i="2"/>
  <c r="D1774" i="2"/>
  <c r="J1774" i="2" s="1"/>
  <c r="F1772" i="2"/>
  <c r="D1771" i="2"/>
  <c r="J1771" i="2" s="1"/>
  <c r="H1769" i="2"/>
  <c r="F1768" i="2"/>
  <c r="D1767" i="2"/>
  <c r="J1767" i="2" s="1"/>
  <c r="H1765" i="2"/>
  <c r="F1764" i="2"/>
  <c r="D1763" i="2"/>
  <c r="J1763" i="2" s="1"/>
  <c r="H1761" i="2"/>
  <c r="F1760" i="2"/>
  <c r="D1759" i="2"/>
  <c r="J1759" i="2" s="1"/>
  <c r="H1757" i="2"/>
  <c r="F1756" i="2"/>
  <c r="D1755" i="2"/>
  <c r="J1755" i="2" s="1"/>
  <c r="H1753" i="2"/>
  <c r="F1752" i="2"/>
  <c r="D1751" i="2"/>
  <c r="J1751" i="2" s="1"/>
  <c r="H1749" i="2"/>
  <c r="F1748" i="2"/>
  <c r="D1747" i="2"/>
  <c r="J1747" i="2" s="1"/>
  <c r="H1745" i="2"/>
  <c r="F1744" i="2"/>
  <c r="G1785" i="2"/>
  <c r="E1784" i="2"/>
  <c r="I1782" i="2"/>
  <c r="G1781" i="2"/>
  <c r="E1780" i="2"/>
  <c r="I1778" i="2"/>
  <c r="G1777" i="2"/>
  <c r="E1776" i="2"/>
  <c r="I1774" i="2"/>
  <c r="G1773" i="2"/>
  <c r="E1772" i="2"/>
  <c r="I1770" i="2"/>
  <c r="G1769" i="2"/>
  <c r="E1768" i="2"/>
  <c r="I1766" i="2"/>
  <c r="G1765" i="2"/>
  <c r="E1764" i="2"/>
  <c r="I1762" i="2"/>
  <c r="G1761" i="2"/>
  <c r="E1760" i="2"/>
  <c r="I1758" i="2"/>
  <c r="G1757" i="2"/>
  <c r="E1756" i="2"/>
  <c r="I1754" i="2"/>
  <c r="G1753" i="2"/>
  <c r="E1752" i="2"/>
  <c r="I1750" i="2"/>
  <c r="G1749" i="2"/>
  <c r="E1748" i="2"/>
  <c r="I1746" i="2"/>
  <c r="G1745" i="2"/>
  <c r="E1744" i="2"/>
  <c r="I1742" i="2"/>
  <c r="G1741" i="2"/>
  <c r="E1740" i="2"/>
  <c r="I1738" i="2"/>
  <c r="G1737" i="2"/>
  <c r="E1736" i="2"/>
  <c r="I1734" i="2"/>
  <c r="G1733" i="2"/>
  <c r="E1732" i="2"/>
  <c r="I1730" i="2"/>
  <c r="G1729" i="2"/>
  <c r="E1728" i="2"/>
  <c r="I1726" i="2"/>
  <c r="F1785" i="2"/>
  <c r="D1784" i="2"/>
  <c r="J1784" i="2" s="1"/>
  <c r="I1775" i="2"/>
  <c r="G1774" i="2"/>
  <c r="E1773" i="2"/>
  <c r="I1771" i="2"/>
  <c r="G1770" i="2"/>
  <c r="E1769" i="2"/>
  <c r="I1767" i="2"/>
  <c r="G1766" i="2"/>
  <c r="E1765" i="2"/>
  <c r="I1763" i="2"/>
  <c r="G1762" i="2"/>
  <c r="E1761" i="2"/>
  <c r="I1759" i="2"/>
  <c r="G1758" i="2"/>
  <c r="E1757" i="2"/>
  <c r="I1755" i="2"/>
  <c r="G1754" i="2"/>
  <c r="E1753" i="2"/>
  <c r="I1751" i="2"/>
  <c r="G1750" i="2"/>
  <c r="E1749" i="2"/>
  <c r="I1747" i="2"/>
  <c r="G1746" i="2"/>
  <c r="E1745" i="2"/>
  <c r="I1743" i="2"/>
  <c r="G1742" i="2"/>
  <c r="E1741" i="2"/>
  <c r="I1739" i="2"/>
  <c r="G1738" i="2"/>
  <c r="E1737" i="2"/>
  <c r="I1735" i="2"/>
  <c r="G1734" i="2"/>
  <c r="E1733" i="2"/>
  <c r="I1731" i="2"/>
  <c r="G1730" i="2"/>
  <c r="E1729" i="2"/>
  <c r="I1727" i="2"/>
  <c r="G1726" i="2"/>
  <c r="D1785" i="2"/>
  <c r="J1785" i="2" s="1"/>
  <c r="H1783" i="2"/>
  <c r="F1782" i="2"/>
  <c r="F1780" i="2"/>
  <c r="D1779" i="2"/>
  <c r="J1779" i="2" s="1"/>
  <c r="H1777" i="2"/>
  <c r="F1776" i="2"/>
  <c r="H1774" i="2"/>
  <c r="F1773" i="2"/>
  <c r="H1771" i="2"/>
  <c r="F1770" i="2"/>
  <c r="D1769" i="2"/>
  <c r="J1769" i="2" s="1"/>
  <c r="H1767" i="2"/>
  <c r="F1766" i="2"/>
  <c r="D1765" i="2"/>
  <c r="J1765" i="2" s="1"/>
  <c r="H1763" i="2"/>
  <c r="F1762" i="2"/>
  <c r="D1761" i="2"/>
  <c r="J1761" i="2" s="1"/>
  <c r="H1759" i="2"/>
  <c r="F1758" i="2"/>
  <c r="D1757" i="2"/>
  <c r="J1757" i="2" s="1"/>
  <c r="H1755" i="2"/>
  <c r="F1754" i="2"/>
  <c r="D1753" i="2"/>
  <c r="J1753" i="2" s="1"/>
  <c r="H1751" i="2"/>
  <c r="F1750" i="2"/>
  <c r="D1749" i="2"/>
  <c r="J1749" i="2" s="1"/>
  <c r="H1747" i="2"/>
  <c r="F1746" i="2"/>
  <c r="D1745" i="2"/>
  <c r="J1745" i="2" s="1"/>
  <c r="E1777" i="2"/>
  <c r="G1778" i="2"/>
  <c r="I1779" i="2"/>
  <c r="E1781" i="2"/>
  <c r="G1782" i="2"/>
  <c r="I1783" i="2"/>
  <c r="E1785" i="2"/>
  <c r="C1739" i="2"/>
  <c r="C1785" i="2"/>
  <c r="D1773" i="2"/>
  <c r="J1773" i="2" s="1"/>
  <c r="G1783" i="2"/>
  <c r="I1784" i="2"/>
  <c r="D1775" i="2"/>
  <c r="J1775" i="2" s="1"/>
  <c r="D1782" i="2"/>
  <c r="J1782" i="2" s="1"/>
  <c r="C1738" i="2"/>
  <c r="C1726" i="2"/>
  <c r="C1727" i="2"/>
  <c r="C1728" i="2"/>
  <c r="C1729" i="2"/>
  <c r="C1730" i="2"/>
  <c r="C1731" i="2"/>
  <c r="C1732" i="2"/>
  <c r="C1733" i="2"/>
  <c r="C1734" i="2"/>
  <c r="C1735" i="2"/>
  <c r="C1736" i="2"/>
  <c r="C1737" i="2"/>
  <c r="C1740" i="2"/>
  <c r="C1741" i="2"/>
  <c r="C1742" i="2"/>
  <c r="C1743" i="2"/>
  <c r="C1744" i="2"/>
  <c r="C1745" i="2"/>
  <c r="C1746" i="2"/>
  <c r="C1747" i="2"/>
  <c r="C1748" i="2"/>
  <c r="C1749" i="2"/>
  <c r="C1750" i="2"/>
  <c r="C1751" i="2"/>
  <c r="C1752" i="2"/>
  <c r="C1753" i="2"/>
  <c r="C1754" i="2"/>
  <c r="C1755" i="2"/>
  <c r="C1756" i="2"/>
  <c r="C1757" i="2"/>
  <c r="C1758" i="2"/>
  <c r="C1759" i="2"/>
  <c r="C1760" i="2"/>
  <c r="C1761" i="2"/>
  <c r="C1762" i="2"/>
  <c r="C1763" i="2"/>
  <c r="C1764" i="2"/>
  <c r="C1765" i="2"/>
  <c r="C1766" i="2"/>
  <c r="C1767" i="2"/>
  <c r="C1768" i="2"/>
  <c r="C1769" i="2"/>
  <c r="C1770" i="2"/>
  <c r="C1771" i="2"/>
  <c r="C1772" i="2"/>
  <c r="C1773" i="2"/>
  <c r="C1774" i="2"/>
  <c r="C1775" i="2"/>
  <c r="C1776" i="2"/>
  <c r="C1777" i="2"/>
  <c r="C1778" i="2"/>
  <c r="C1779" i="2"/>
  <c r="C1780" i="2"/>
  <c r="C1781" i="2"/>
  <c r="C1782" i="2"/>
  <c r="C1783" i="2"/>
  <c r="C1784" i="2"/>
  <c r="C1815" i="2"/>
  <c r="C1807" i="2"/>
  <c r="C1799" i="2"/>
  <c r="C1791" i="2"/>
  <c r="C1816" i="2"/>
  <c r="C1808" i="2"/>
  <c r="C1800" i="2"/>
  <c r="C1853" i="1"/>
  <c r="C1854" i="1" s="1"/>
  <c r="C1855" i="1" s="1"/>
  <c r="C1856" i="1" s="1"/>
  <c r="C1857" i="1" s="1"/>
  <c r="C1858" i="1" s="1"/>
  <c r="C1859" i="1" s="1"/>
  <c r="C1860" i="1" s="1"/>
  <c r="C1861" i="1" s="1"/>
  <c r="C1862" i="1" s="1"/>
  <c r="C1863" i="1" s="1"/>
  <c r="C1864" i="1" s="1"/>
  <c r="C1865" i="1" s="1"/>
  <c r="C1866" i="1" s="1"/>
  <c r="C1867" i="1" s="1"/>
  <c r="C1868" i="1" s="1"/>
  <c r="C1869" i="1" s="1"/>
  <c r="C1870" i="1" s="1"/>
  <c r="C1871" i="1" s="1"/>
  <c r="C1872" i="1" s="1"/>
  <c r="C1873" i="1" s="1"/>
  <c r="H1907" i="2" s="1"/>
  <c r="H1791" i="2"/>
  <c r="H1795" i="2"/>
  <c r="H1799" i="2"/>
  <c r="H1803" i="2"/>
  <c r="H1807" i="2"/>
  <c r="H1790" i="2"/>
  <c r="H1794" i="2"/>
  <c r="H1798" i="2"/>
  <c r="H1802" i="2"/>
  <c r="H1789" i="2"/>
  <c r="H1793" i="2"/>
  <c r="H1797" i="2"/>
  <c r="H1801" i="2"/>
  <c r="H1805" i="2"/>
  <c r="H1788" i="2"/>
  <c r="H1792" i="2"/>
  <c r="H1796" i="2"/>
  <c r="H1800" i="2"/>
  <c r="H1804" i="2"/>
  <c r="H1813" i="2"/>
  <c r="H1812" i="2"/>
  <c r="H1808" i="2"/>
  <c r="H1809" i="2"/>
  <c r="H1811" i="2"/>
  <c r="H1806" i="2"/>
  <c r="H1810" i="2"/>
  <c r="H1814" i="2"/>
  <c r="H1818" i="2"/>
  <c r="H1822" i="2"/>
  <c r="H1826" i="2"/>
  <c r="H1830" i="2"/>
  <c r="H1834" i="2"/>
  <c r="H1850" i="2"/>
  <c r="H1815" i="2"/>
  <c r="H1821" i="2"/>
  <c r="H1824" i="2"/>
  <c r="H1827" i="2"/>
  <c r="H1840" i="2"/>
  <c r="H1853" i="2"/>
  <c r="H1825" i="2"/>
  <c r="H1828" i="2"/>
  <c r="H1831" i="2"/>
  <c r="H1844" i="2"/>
  <c r="H1856" i="2"/>
  <c r="H1816" i="2"/>
  <c r="H1819" i="2"/>
  <c r="H1829" i="2"/>
  <c r="H1832" i="2"/>
  <c r="H1835" i="2"/>
  <c r="H1845" i="2"/>
  <c r="H1851" i="2"/>
  <c r="H1817" i="2"/>
  <c r="H1820" i="2"/>
  <c r="H1823" i="2"/>
  <c r="H1833" i="2"/>
  <c r="H1839" i="2"/>
  <c r="H1852" i="2"/>
  <c r="H1860" i="2"/>
  <c r="H1868" i="2"/>
  <c r="H1876" i="2"/>
  <c r="H1863" i="2"/>
  <c r="H1862" i="2"/>
  <c r="H1870" i="2"/>
  <c r="H1865" i="2"/>
  <c r="H1873" i="2"/>
  <c r="H1881" i="2"/>
  <c r="H1889" i="2"/>
  <c r="H1897" i="2"/>
  <c r="H1905" i="2"/>
  <c r="H1913" i="2"/>
  <c r="H1895" i="2"/>
  <c r="H1908" i="2"/>
  <c r="H1914" i="2"/>
  <c r="H1925" i="2"/>
  <c r="H1878" i="2"/>
  <c r="H1896" i="2"/>
  <c r="H1902" i="2"/>
  <c r="H1915" i="2"/>
  <c r="H1924" i="2"/>
  <c r="H1932" i="2"/>
  <c r="H1871" i="2"/>
  <c r="H1875" i="2"/>
  <c r="H1884" i="2"/>
  <c r="H1887" i="2"/>
  <c r="H1890" i="2"/>
  <c r="H1903" i="2"/>
  <c r="H1906" i="2"/>
  <c r="H1916" i="2"/>
  <c r="H1923" i="2"/>
  <c r="H1927" i="2"/>
  <c r="H1931" i="2"/>
  <c r="H1787" i="2"/>
  <c r="C1786" i="2"/>
  <c r="H1874" i="2"/>
  <c r="H1882" i="2"/>
  <c r="H1891" i="2"/>
  <c r="H1894" i="2"/>
  <c r="H1904" i="2"/>
  <c r="H1910" i="2"/>
  <c r="H1918" i="2"/>
  <c r="H1922" i="2"/>
  <c r="H1926" i="2"/>
  <c r="H1930" i="2"/>
  <c r="C1825" i="2"/>
  <c r="C1829" i="2"/>
  <c r="C1833" i="2"/>
  <c r="C1837" i="2"/>
  <c r="C1841" i="2"/>
  <c r="C1845" i="2"/>
  <c r="C1849" i="2"/>
  <c r="C1853" i="2"/>
  <c r="C1857" i="2"/>
  <c r="C1859" i="2"/>
  <c r="C1863" i="2"/>
  <c r="C1867" i="2"/>
  <c r="C1871" i="2"/>
  <c r="C1875" i="2"/>
  <c r="C1879" i="2"/>
  <c r="C1883" i="2"/>
  <c r="C1887" i="2"/>
  <c r="C1891" i="2"/>
  <c r="C1895" i="2"/>
  <c r="C1899" i="2"/>
  <c r="C1903" i="2"/>
  <c r="C1907" i="2"/>
  <c r="C1911" i="2"/>
  <c r="C1915" i="2"/>
  <c r="C1918" i="2"/>
  <c r="C1922" i="2"/>
  <c r="C1926" i="2"/>
  <c r="C1930" i="2"/>
  <c r="E1788" i="2"/>
  <c r="I1788" i="2"/>
  <c r="F1789" i="2"/>
  <c r="G1790" i="2"/>
  <c r="D1791" i="2"/>
  <c r="J1791" i="2" s="1"/>
  <c r="E1792" i="2"/>
  <c r="I1792" i="2"/>
  <c r="F1793" i="2"/>
  <c r="G1794" i="2"/>
  <c r="D1795" i="2"/>
  <c r="J1795" i="2" s="1"/>
  <c r="E1796" i="2"/>
  <c r="I1796" i="2"/>
  <c r="F1797" i="2"/>
  <c r="G1798" i="2"/>
  <c r="D1799" i="2"/>
  <c r="J1799" i="2" s="1"/>
  <c r="E1800" i="2"/>
  <c r="I1800" i="2"/>
  <c r="F1801" i="2"/>
  <c r="G1802" i="2"/>
  <c r="D1803" i="2"/>
  <c r="J1803" i="2" s="1"/>
  <c r="E1804" i="2"/>
  <c r="I1804" i="2"/>
  <c r="F1805" i="2"/>
  <c r="G1806" i="2"/>
  <c r="D1807" i="2"/>
  <c r="J1807" i="2" s="1"/>
  <c r="E1808" i="2"/>
  <c r="I1808" i="2"/>
  <c r="F1809" i="2"/>
  <c r="G1810" i="2"/>
  <c r="C1826" i="2"/>
  <c r="C1830" i="2"/>
  <c r="C1834" i="2"/>
  <c r="C1838" i="2"/>
  <c r="C1842" i="2"/>
  <c r="C1846" i="2"/>
  <c r="C1850" i="2"/>
  <c r="C1854" i="2"/>
  <c r="C1860" i="2"/>
  <c r="C1864" i="2"/>
  <c r="C1868" i="2"/>
  <c r="C1872" i="2"/>
  <c r="C1876" i="2"/>
  <c r="C1880" i="2"/>
  <c r="C1884" i="2"/>
  <c r="C1888" i="2"/>
  <c r="C1892" i="2"/>
  <c r="C1896" i="2"/>
  <c r="C1900" i="2"/>
  <c r="C1904" i="2"/>
  <c r="C1908" i="2"/>
  <c r="C1912" i="2"/>
  <c r="C1916" i="2"/>
  <c r="C1919" i="2"/>
  <c r="C1923" i="2"/>
  <c r="C1927" i="2"/>
  <c r="C1931" i="2"/>
  <c r="F1788" i="2"/>
  <c r="G1789" i="2"/>
  <c r="D1790" i="2"/>
  <c r="J1790" i="2" s="1"/>
  <c r="E1791" i="2"/>
  <c r="I1791" i="2"/>
  <c r="F1792" i="2"/>
  <c r="G1793" i="2"/>
  <c r="D1794" i="2"/>
  <c r="J1794" i="2" s="1"/>
  <c r="E1795" i="2"/>
  <c r="I1795" i="2"/>
  <c r="F1796" i="2"/>
  <c r="G1797" i="2"/>
  <c r="D1798" i="2"/>
  <c r="J1798" i="2" s="1"/>
  <c r="E1799" i="2"/>
  <c r="I1799" i="2"/>
  <c r="F1800" i="2"/>
  <c r="G1801" i="2"/>
  <c r="D1802" i="2"/>
  <c r="J1802" i="2" s="1"/>
  <c r="E1803" i="2"/>
  <c r="I1803" i="2"/>
  <c r="F1804" i="2"/>
  <c r="C1827" i="2"/>
  <c r="C1831" i="2"/>
  <c r="C1835" i="2"/>
  <c r="C1839" i="2"/>
  <c r="C1843" i="2"/>
  <c r="C1847" i="2"/>
  <c r="C1851" i="2"/>
  <c r="C1855" i="2"/>
  <c r="C1861" i="2"/>
  <c r="C1865" i="2"/>
  <c r="C1869" i="2"/>
  <c r="C1873" i="2"/>
  <c r="C1877" i="2"/>
  <c r="C1881" i="2"/>
  <c r="C1885" i="2"/>
  <c r="C1889" i="2"/>
  <c r="C1893" i="2"/>
  <c r="C1897" i="2"/>
  <c r="C1901" i="2"/>
  <c r="C1905" i="2"/>
  <c r="C1909" i="2"/>
  <c r="C1913" i="2"/>
  <c r="C1920" i="2"/>
  <c r="C1924" i="2"/>
  <c r="C1928" i="2"/>
  <c r="C1932" i="2"/>
  <c r="G1788" i="2"/>
  <c r="D1789" i="2"/>
  <c r="J1789" i="2" s="1"/>
  <c r="E1790" i="2"/>
  <c r="I1790" i="2"/>
  <c r="F1791" i="2"/>
  <c r="G1792" i="2"/>
  <c r="D1793" i="2"/>
  <c r="J1793" i="2" s="1"/>
  <c r="E1794" i="2"/>
  <c r="I1794" i="2"/>
  <c r="F1795" i="2"/>
  <c r="G1796" i="2"/>
  <c r="D1797" i="2"/>
  <c r="J1797" i="2" s="1"/>
  <c r="E1798" i="2"/>
  <c r="I1798" i="2"/>
  <c r="F1799" i="2"/>
  <c r="G1800" i="2"/>
  <c r="D1801" i="2"/>
  <c r="J1801" i="2" s="1"/>
  <c r="E1802" i="2"/>
  <c r="I1802" i="2"/>
  <c r="F1803" i="2"/>
  <c r="G1804" i="2"/>
  <c r="D1805" i="2"/>
  <c r="J1805" i="2" s="1"/>
  <c r="E1806" i="2"/>
  <c r="I1806" i="2"/>
  <c r="F1807" i="2"/>
  <c r="G1808" i="2"/>
  <c r="D1809" i="2"/>
  <c r="J1809" i="2" s="1"/>
  <c r="C1828" i="2"/>
  <c r="C1832" i="2"/>
  <c r="C1836" i="2"/>
  <c r="C1840" i="2"/>
  <c r="C1844" i="2"/>
  <c r="C1848" i="2"/>
  <c r="C1852" i="2"/>
  <c r="C1856" i="2"/>
  <c r="C1862" i="2"/>
  <c r="C1866" i="2"/>
  <c r="C1870" i="2"/>
  <c r="C1874" i="2"/>
  <c r="C1878" i="2"/>
  <c r="C1882" i="2"/>
  <c r="C1886" i="2"/>
  <c r="C1890" i="2"/>
  <c r="C1894" i="2"/>
  <c r="C1898" i="2"/>
  <c r="C1902" i="2"/>
  <c r="C1906" i="2"/>
  <c r="C1910" i="2"/>
  <c r="C1914" i="2"/>
  <c r="C1917" i="2"/>
  <c r="C1921" i="2"/>
  <c r="C1925" i="2"/>
  <c r="C1929" i="2"/>
  <c r="D1788" i="2"/>
  <c r="J1788" i="2" s="1"/>
  <c r="E1789" i="2"/>
  <c r="I1789" i="2"/>
  <c r="F1790" i="2"/>
  <c r="G1791" i="2"/>
  <c r="D1792" i="2"/>
  <c r="J1792" i="2" s="1"/>
  <c r="E1793" i="2"/>
  <c r="I1793" i="2"/>
  <c r="F1794" i="2"/>
  <c r="G1795" i="2"/>
  <c r="D1796" i="2"/>
  <c r="J1796" i="2" s="1"/>
  <c r="E1797" i="2"/>
  <c r="I1797" i="2"/>
  <c r="F1798" i="2"/>
  <c r="G1799" i="2"/>
  <c r="D1800" i="2"/>
  <c r="J1800" i="2" s="1"/>
  <c r="E1801" i="2"/>
  <c r="I1801" i="2"/>
  <c r="F1802" i="2"/>
  <c r="G1803" i="2"/>
  <c r="D1804" i="2"/>
  <c r="J1804" i="2" s="1"/>
  <c r="I1805" i="2"/>
  <c r="D1808" i="2"/>
  <c r="J1808" i="2" s="1"/>
  <c r="E1809" i="2"/>
  <c r="D1810" i="2"/>
  <c r="J1810" i="2" s="1"/>
  <c r="I1810" i="2"/>
  <c r="F1811" i="2"/>
  <c r="G1812" i="2"/>
  <c r="D1813" i="2"/>
  <c r="J1813" i="2" s="1"/>
  <c r="E1814" i="2"/>
  <c r="I1814" i="2"/>
  <c r="F1815" i="2"/>
  <c r="G1816" i="2"/>
  <c r="D1806" i="2"/>
  <c r="J1806" i="2" s="1"/>
  <c r="E1807" i="2"/>
  <c r="F1808" i="2"/>
  <c r="G1809" i="2"/>
  <c r="E1810" i="2"/>
  <c r="G1811" i="2"/>
  <c r="D1812" i="2"/>
  <c r="J1812" i="2" s="1"/>
  <c r="E1813" i="2"/>
  <c r="I1813" i="2"/>
  <c r="F1814" i="2"/>
  <c r="G1815" i="2"/>
  <c r="D1816" i="2"/>
  <c r="J1816" i="2" s="1"/>
  <c r="E1805" i="2"/>
  <c r="F1806" i="2"/>
  <c r="G1807" i="2"/>
  <c r="F1810" i="2"/>
  <c r="D1811" i="2"/>
  <c r="J1811" i="2" s="1"/>
  <c r="E1812" i="2"/>
  <c r="I1812" i="2"/>
  <c r="F1813" i="2"/>
  <c r="G1814" i="2"/>
  <c r="D1815" i="2"/>
  <c r="J1815" i="2" s="1"/>
  <c r="G1805" i="2"/>
  <c r="I1807" i="2"/>
  <c r="I1809" i="2"/>
  <c r="E1811" i="2"/>
  <c r="I1811" i="2"/>
  <c r="F1812" i="2"/>
  <c r="G1813" i="2"/>
  <c r="D1814" i="2"/>
  <c r="J1814" i="2" s="1"/>
  <c r="E1815" i="2"/>
  <c r="I1815" i="2"/>
  <c r="F1816" i="2"/>
  <c r="G1817" i="2"/>
  <c r="D1818" i="2"/>
  <c r="J1818" i="2" s="1"/>
  <c r="E1819" i="2"/>
  <c r="I1819" i="2"/>
  <c r="F1820" i="2"/>
  <c r="G1821" i="2"/>
  <c r="D1822" i="2"/>
  <c r="J1822" i="2" s="1"/>
  <c r="E1823" i="2"/>
  <c r="I1823" i="2"/>
  <c r="F1824" i="2"/>
  <c r="G1825" i="2"/>
  <c r="D1826" i="2"/>
  <c r="J1826" i="2" s="1"/>
  <c r="E1827" i="2"/>
  <c r="I1827" i="2"/>
  <c r="F1828" i="2"/>
  <c r="G1829" i="2"/>
  <c r="D1830" i="2"/>
  <c r="J1830" i="2" s="1"/>
  <c r="E1831" i="2"/>
  <c r="I1831" i="2"/>
  <c r="F1832" i="2"/>
  <c r="G1833" i="2"/>
  <c r="D1834" i="2"/>
  <c r="J1834" i="2" s="1"/>
  <c r="E1835" i="2"/>
  <c r="I1835" i="2"/>
  <c r="F1836" i="2"/>
  <c r="G1837" i="2"/>
  <c r="D1838" i="2"/>
  <c r="J1838" i="2" s="1"/>
  <c r="E1839" i="2"/>
  <c r="I1839" i="2"/>
  <c r="F1840" i="2"/>
  <c r="G1841" i="2"/>
  <c r="D1842" i="2"/>
  <c r="J1842" i="2" s="1"/>
  <c r="E1843" i="2"/>
  <c r="I1843" i="2"/>
  <c r="F1844" i="2"/>
  <c r="G1845" i="2"/>
  <c r="D1846" i="2"/>
  <c r="J1846" i="2" s="1"/>
  <c r="E1847" i="2"/>
  <c r="I1847" i="2"/>
  <c r="F1848" i="2"/>
  <c r="G1849" i="2"/>
  <c r="D1850" i="2"/>
  <c r="J1850" i="2" s="1"/>
  <c r="E1851" i="2"/>
  <c r="I1851" i="2"/>
  <c r="F1852" i="2"/>
  <c r="G1853" i="2"/>
  <c r="D1854" i="2"/>
  <c r="J1854" i="2" s="1"/>
  <c r="E1855" i="2"/>
  <c r="I1855" i="2"/>
  <c r="D1817" i="2"/>
  <c r="J1817" i="2" s="1"/>
  <c r="I1817" i="2"/>
  <c r="G1818" i="2"/>
  <c r="F1819" i="2"/>
  <c r="D1820" i="2"/>
  <c r="J1820" i="2" s="1"/>
  <c r="I1820" i="2"/>
  <c r="F1822" i="2"/>
  <c r="D1823" i="2"/>
  <c r="J1823" i="2" s="1"/>
  <c r="F1825" i="2"/>
  <c r="E1826" i="2"/>
  <c r="G1828" i="2"/>
  <c r="E1829" i="2"/>
  <c r="I1830" i="2"/>
  <c r="G1831" i="2"/>
  <c r="E1832" i="2"/>
  <c r="D1833" i="2"/>
  <c r="J1833" i="2" s="1"/>
  <c r="I1833" i="2"/>
  <c r="G1834" i="2"/>
  <c r="F1835" i="2"/>
  <c r="D1836" i="2"/>
  <c r="J1836" i="2" s="1"/>
  <c r="I1836" i="2"/>
  <c r="F1838" i="2"/>
  <c r="D1839" i="2"/>
  <c r="J1839" i="2" s="1"/>
  <c r="F1841" i="2"/>
  <c r="E1842" i="2"/>
  <c r="G1844" i="2"/>
  <c r="E1845" i="2"/>
  <c r="I1846" i="2"/>
  <c r="G1847" i="2"/>
  <c r="E1848" i="2"/>
  <c r="D1849" i="2"/>
  <c r="J1849" i="2" s="1"/>
  <c r="I1849" i="2"/>
  <c r="G1850" i="2"/>
  <c r="F1851" i="2"/>
  <c r="D1852" i="2"/>
  <c r="J1852" i="2" s="1"/>
  <c r="I1852" i="2"/>
  <c r="F1854" i="2"/>
  <c r="D1855" i="2"/>
  <c r="J1855" i="2" s="1"/>
  <c r="G1856" i="2"/>
  <c r="D1857" i="2"/>
  <c r="J1857" i="2" s="1"/>
  <c r="E1816" i="2"/>
  <c r="E1817" i="2"/>
  <c r="I1818" i="2"/>
  <c r="G1819" i="2"/>
  <c r="E1820" i="2"/>
  <c r="D1821" i="2"/>
  <c r="J1821" i="2" s="1"/>
  <c r="I1821" i="2"/>
  <c r="G1822" i="2"/>
  <c r="F1823" i="2"/>
  <c r="D1824" i="2"/>
  <c r="J1824" i="2" s="1"/>
  <c r="I1824" i="2"/>
  <c r="F1826" i="2"/>
  <c r="D1827" i="2"/>
  <c r="J1827" i="2" s="1"/>
  <c r="F1829" i="2"/>
  <c r="E1830" i="2"/>
  <c r="G1832" i="2"/>
  <c r="E1833" i="2"/>
  <c r="I1834" i="2"/>
  <c r="G1835" i="2"/>
  <c r="E1836" i="2"/>
  <c r="D1837" i="2"/>
  <c r="J1837" i="2" s="1"/>
  <c r="I1837" i="2"/>
  <c r="G1838" i="2"/>
  <c r="F1839" i="2"/>
  <c r="D1840" i="2"/>
  <c r="J1840" i="2" s="1"/>
  <c r="I1840" i="2"/>
  <c r="F1842" i="2"/>
  <c r="D1843" i="2"/>
  <c r="J1843" i="2" s="1"/>
  <c r="F1845" i="2"/>
  <c r="E1846" i="2"/>
  <c r="G1848" i="2"/>
  <c r="E1849" i="2"/>
  <c r="I1850" i="2"/>
  <c r="G1851" i="2"/>
  <c r="E1852" i="2"/>
  <c r="D1853" i="2"/>
  <c r="J1853" i="2" s="1"/>
  <c r="I1853" i="2"/>
  <c r="G1854" i="2"/>
  <c r="F1855" i="2"/>
  <c r="D1856" i="2"/>
  <c r="J1856" i="2" s="1"/>
  <c r="E1857" i="2"/>
  <c r="I1857" i="2"/>
  <c r="F1817" i="2"/>
  <c r="E1818" i="2"/>
  <c r="G1820" i="2"/>
  <c r="E1821" i="2"/>
  <c r="I1822" i="2"/>
  <c r="G1823" i="2"/>
  <c r="E1824" i="2"/>
  <c r="D1825" i="2"/>
  <c r="J1825" i="2" s="1"/>
  <c r="I1825" i="2"/>
  <c r="G1826" i="2"/>
  <c r="F1827" i="2"/>
  <c r="D1828" i="2"/>
  <c r="J1828" i="2" s="1"/>
  <c r="I1828" i="2"/>
  <c r="F1830" i="2"/>
  <c r="D1831" i="2"/>
  <c r="J1831" i="2" s="1"/>
  <c r="F1833" i="2"/>
  <c r="E1834" i="2"/>
  <c r="G1836" i="2"/>
  <c r="E1837" i="2"/>
  <c r="I1838" i="2"/>
  <c r="G1839" i="2"/>
  <c r="E1840" i="2"/>
  <c r="D1841" i="2"/>
  <c r="J1841" i="2" s="1"/>
  <c r="I1841" i="2"/>
  <c r="G1842" i="2"/>
  <c r="F1843" i="2"/>
  <c r="D1844" i="2"/>
  <c r="J1844" i="2" s="1"/>
  <c r="I1844" i="2"/>
  <c r="F1846" i="2"/>
  <c r="D1847" i="2"/>
  <c r="J1847" i="2" s="1"/>
  <c r="F1849" i="2"/>
  <c r="E1850" i="2"/>
  <c r="G1852" i="2"/>
  <c r="E1853" i="2"/>
  <c r="I1854" i="2"/>
  <c r="G1855" i="2"/>
  <c r="E1856" i="2"/>
  <c r="I1856" i="2"/>
  <c r="F1857" i="2"/>
  <c r="I1816" i="2"/>
  <c r="F1818" i="2"/>
  <c r="D1819" i="2"/>
  <c r="J1819" i="2" s="1"/>
  <c r="F1821" i="2"/>
  <c r="E1822" i="2"/>
  <c r="G1824" i="2"/>
  <c r="E1825" i="2"/>
  <c r="I1826" i="2"/>
  <c r="G1827" i="2"/>
  <c r="E1828" i="2"/>
  <c r="D1829" i="2"/>
  <c r="J1829" i="2" s="1"/>
  <c r="I1829" i="2"/>
  <c r="G1830" i="2"/>
  <c r="F1831" i="2"/>
  <c r="D1832" i="2"/>
  <c r="J1832" i="2" s="1"/>
  <c r="I1832" i="2"/>
  <c r="F1834" i="2"/>
  <c r="D1835" i="2"/>
  <c r="J1835" i="2" s="1"/>
  <c r="F1837" i="2"/>
  <c r="E1838" i="2"/>
  <c r="G1840" i="2"/>
  <c r="E1841" i="2"/>
  <c r="I1842" i="2"/>
  <c r="G1843" i="2"/>
  <c r="E1844" i="2"/>
  <c r="D1845" i="2"/>
  <c r="J1845" i="2" s="1"/>
  <c r="I1845" i="2"/>
  <c r="G1846" i="2"/>
  <c r="F1847" i="2"/>
  <c r="D1848" i="2"/>
  <c r="J1848" i="2" s="1"/>
  <c r="I1848" i="2"/>
  <c r="F1850" i="2"/>
  <c r="D1851" i="2"/>
  <c r="J1851" i="2" s="1"/>
  <c r="F1853" i="2"/>
  <c r="E1854" i="2"/>
  <c r="F1856" i="2"/>
  <c r="G1857" i="2"/>
  <c r="G1859" i="2"/>
  <c r="D1860" i="2"/>
  <c r="J1860" i="2" s="1"/>
  <c r="E1861" i="2"/>
  <c r="I1861" i="2"/>
  <c r="F1862" i="2"/>
  <c r="G1863" i="2"/>
  <c r="D1864" i="2"/>
  <c r="J1864" i="2" s="1"/>
  <c r="E1865" i="2"/>
  <c r="I1865" i="2"/>
  <c r="F1866" i="2"/>
  <c r="G1867" i="2"/>
  <c r="D1868" i="2"/>
  <c r="J1868" i="2" s="1"/>
  <c r="E1869" i="2"/>
  <c r="I1869" i="2"/>
  <c r="F1870" i="2"/>
  <c r="G1871" i="2"/>
  <c r="D1872" i="2"/>
  <c r="J1872" i="2" s="1"/>
  <c r="E1873" i="2"/>
  <c r="I1873" i="2"/>
  <c r="F1874" i="2"/>
  <c r="G1875" i="2"/>
  <c r="D1876" i="2"/>
  <c r="J1876" i="2" s="1"/>
  <c r="E1877" i="2"/>
  <c r="I1877" i="2"/>
  <c r="F1878" i="2"/>
  <c r="G1879" i="2"/>
  <c r="D1880" i="2"/>
  <c r="J1880" i="2" s="1"/>
  <c r="E1881" i="2"/>
  <c r="I1881" i="2"/>
  <c r="F1882" i="2"/>
  <c r="G1883" i="2"/>
  <c r="D1884" i="2"/>
  <c r="J1884" i="2" s="1"/>
  <c r="D1859" i="2"/>
  <c r="J1859" i="2" s="1"/>
  <c r="E1860" i="2"/>
  <c r="I1860" i="2"/>
  <c r="F1861" i="2"/>
  <c r="G1862" i="2"/>
  <c r="D1863" i="2"/>
  <c r="J1863" i="2" s="1"/>
  <c r="E1864" i="2"/>
  <c r="I1864" i="2"/>
  <c r="F1865" i="2"/>
  <c r="G1866" i="2"/>
  <c r="D1867" i="2"/>
  <c r="J1867" i="2" s="1"/>
  <c r="E1868" i="2"/>
  <c r="I1868" i="2"/>
  <c r="F1869" i="2"/>
  <c r="E1859" i="2"/>
  <c r="I1859" i="2"/>
  <c r="F1860" i="2"/>
  <c r="G1861" i="2"/>
  <c r="D1862" i="2"/>
  <c r="J1862" i="2" s="1"/>
  <c r="E1863" i="2"/>
  <c r="I1863" i="2"/>
  <c r="F1864" i="2"/>
  <c r="G1865" i="2"/>
  <c r="D1866" i="2"/>
  <c r="J1866" i="2" s="1"/>
  <c r="E1867" i="2"/>
  <c r="I1867" i="2"/>
  <c r="F1868" i="2"/>
  <c r="G1869" i="2"/>
  <c r="D1870" i="2"/>
  <c r="J1870" i="2" s="1"/>
  <c r="E1871" i="2"/>
  <c r="I1871" i="2"/>
  <c r="F1872" i="2"/>
  <c r="F1859" i="2"/>
  <c r="G1860" i="2"/>
  <c r="D1861" i="2"/>
  <c r="J1861" i="2" s="1"/>
  <c r="E1862" i="2"/>
  <c r="I1862" i="2"/>
  <c r="F1863" i="2"/>
  <c r="G1864" i="2"/>
  <c r="D1865" i="2"/>
  <c r="J1865" i="2" s="1"/>
  <c r="E1866" i="2"/>
  <c r="I1866" i="2"/>
  <c r="F1867" i="2"/>
  <c r="G1868" i="2"/>
  <c r="D1869" i="2"/>
  <c r="J1869" i="2" s="1"/>
  <c r="E1870" i="2"/>
  <c r="I1870" i="2"/>
  <c r="F1871" i="2"/>
  <c r="G1872" i="2"/>
  <c r="D1873" i="2"/>
  <c r="J1873" i="2" s="1"/>
  <c r="E1874" i="2"/>
  <c r="I1874" i="2"/>
  <c r="F1875" i="2"/>
  <c r="G1876" i="2"/>
  <c r="D1877" i="2"/>
  <c r="J1877" i="2" s="1"/>
  <c r="E1878" i="2"/>
  <c r="I1878" i="2"/>
  <c r="F1879" i="2"/>
  <c r="G1880" i="2"/>
  <c r="D1881" i="2"/>
  <c r="J1881" i="2" s="1"/>
  <c r="E1882" i="2"/>
  <c r="I1882" i="2"/>
  <c r="F1883" i="2"/>
  <c r="G1884" i="2"/>
  <c r="D1885" i="2"/>
  <c r="J1885" i="2" s="1"/>
  <c r="E1886" i="2"/>
  <c r="I1886" i="2"/>
  <c r="F1887" i="2"/>
  <c r="G1888" i="2"/>
  <c r="D1889" i="2"/>
  <c r="J1889" i="2" s="1"/>
  <c r="E1890" i="2"/>
  <c r="I1890" i="2"/>
  <c r="F1891" i="2"/>
  <c r="G1892" i="2"/>
  <c r="D1893" i="2"/>
  <c r="J1893" i="2" s="1"/>
  <c r="E1894" i="2"/>
  <c r="I1894" i="2"/>
  <c r="F1895" i="2"/>
  <c r="G1896" i="2"/>
  <c r="D1897" i="2"/>
  <c r="J1897" i="2" s="1"/>
  <c r="E1898" i="2"/>
  <c r="I1898" i="2"/>
  <c r="F1899" i="2"/>
  <c r="G1900" i="2"/>
  <c r="D1901" i="2"/>
  <c r="J1901" i="2" s="1"/>
  <c r="E1902" i="2"/>
  <c r="I1902" i="2"/>
  <c r="F1903" i="2"/>
  <c r="G1904" i="2"/>
  <c r="D1905" i="2"/>
  <c r="J1905" i="2" s="1"/>
  <c r="E1906" i="2"/>
  <c r="I1906" i="2"/>
  <c r="F1907" i="2"/>
  <c r="G1908" i="2"/>
  <c r="D1909" i="2"/>
  <c r="J1909" i="2" s="1"/>
  <c r="E1910" i="2"/>
  <c r="I1910" i="2"/>
  <c r="F1911" i="2"/>
  <c r="G1912" i="2"/>
  <c r="D1913" i="2"/>
  <c r="J1913" i="2" s="1"/>
  <c r="E1914" i="2"/>
  <c r="I1914" i="2"/>
  <c r="F1915" i="2"/>
  <c r="G1916" i="2"/>
  <c r="E1917" i="2"/>
  <c r="I1917" i="2"/>
  <c r="G1870" i="2"/>
  <c r="I1872" i="2"/>
  <c r="D1875" i="2"/>
  <c r="J1875" i="2" s="1"/>
  <c r="E1876" i="2"/>
  <c r="F1877" i="2"/>
  <c r="G1878" i="2"/>
  <c r="I1880" i="2"/>
  <c r="D1883" i="2"/>
  <c r="J1883" i="2" s="1"/>
  <c r="E1884" i="2"/>
  <c r="I1885" i="2"/>
  <c r="G1886" i="2"/>
  <c r="E1887" i="2"/>
  <c r="D1888" i="2"/>
  <c r="J1888" i="2" s="1"/>
  <c r="I1888" i="2"/>
  <c r="G1889" i="2"/>
  <c r="F1890" i="2"/>
  <c r="D1891" i="2"/>
  <c r="J1891" i="2" s="1"/>
  <c r="I1891" i="2"/>
  <c r="F1893" i="2"/>
  <c r="D1894" i="2"/>
  <c r="J1894" i="2" s="1"/>
  <c r="F1896" i="2"/>
  <c r="E1897" i="2"/>
  <c r="G1899" i="2"/>
  <c r="E1900" i="2"/>
  <c r="I1901" i="2"/>
  <c r="G1902" i="2"/>
  <c r="E1903" i="2"/>
  <c r="D1904" i="2"/>
  <c r="J1904" i="2" s="1"/>
  <c r="I1904" i="2"/>
  <c r="G1905" i="2"/>
  <c r="F1906" i="2"/>
  <c r="D1907" i="2"/>
  <c r="J1907" i="2" s="1"/>
  <c r="I1907" i="2"/>
  <c r="F1909" i="2"/>
  <c r="D1910" i="2"/>
  <c r="J1910" i="2" s="1"/>
  <c r="F1912" i="2"/>
  <c r="E1913" i="2"/>
  <c r="G1915" i="2"/>
  <c r="E1916" i="2"/>
  <c r="G1917" i="2"/>
  <c r="E1918" i="2"/>
  <c r="I1918" i="2"/>
  <c r="F1919" i="2"/>
  <c r="G1920" i="2"/>
  <c r="D1921" i="2"/>
  <c r="J1921" i="2" s="1"/>
  <c r="E1922" i="2"/>
  <c r="I1922" i="2"/>
  <c r="F1923" i="2"/>
  <c r="G1924" i="2"/>
  <c r="D1925" i="2"/>
  <c r="J1925" i="2" s="1"/>
  <c r="E1926" i="2"/>
  <c r="I1926" i="2"/>
  <c r="F1927" i="2"/>
  <c r="G1928" i="2"/>
  <c r="D1929" i="2"/>
  <c r="J1929" i="2" s="1"/>
  <c r="E1930" i="2"/>
  <c r="I1930" i="2"/>
  <c r="F1931" i="2"/>
  <c r="G1932" i="2"/>
  <c r="E1787" i="2"/>
  <c r="C1821" i="2"/>
  <c r="D1871" i="2"/>
  <c r="J1871" i="2" s="1"/>
  <c r="D1874" i="2"/>
  <c r="J1874" i="2" s="1"/>
  <c r="E1875" i="2"/>
  <c r="F1876" i="2"/>
  <c r="G1877" i="2"/>
  <c r="I1879" i="2"/>
  <c r="D1882" i="2"/>
  <c r="J1882" i="2" s="1"/>
  <c r="E1883" i="2"/>
  <c r="F1884" i="2"/>
  <c r="E1885" i="2"/>
  <c r="G1887" i="2"/>
  <c r="E1888" i="2"/>
  <c r="I1889" i="2"/>
  <c r="G1890" i="2"/>
  <c r="E1891" i="2"/>
  <c r="D1892" i="2"/>
  <c r="J1892" i="2" s="1"/>
  <c r="I1892" i="2"/>
  <c r="G1893" i="2"/>
  <c r="F1894" i="2"/>
  <c r="D1895" i="2"/>
  <c r="J1895" i="2" s="1"/>
  <c r="I1895" i="2"/>
  <c r="F1897" i="2"/>
  <c r="D1898" i="2"/>
  <c r="J1898" i="2" s="1"/>
  <c r="F1900" i="2"/>
  <c r="E1901" i="2"/>
  <c r="G1903" i="2"/>
  <c r="E1904" i="2"/>
  <c r="I1905" i="2"/>
  <c r="G1906" i="2"/>
  <c r="E1907" i="2"/>
  <c r="D1908" i="2"/>
  <c r="J1908" i="2" s="1"/>
  <c r="I1908" i="2"/>
  <c r="G1909" i="2"/>
  <c r="F1910" i="2"/>
  <c r="D1911" i="2"/>
  <c r="J1911" i="2" s="1"/>
  <c r="I1911" i="2"/>
  <c r="F1913" i="2"/>
  <c r="D1914" i="2"/>
  <c r="J1914" i="2" s="1"/>
  <c r="F1916" i="2"/>
  <c r="F1918" i="2"/>
  <c r="G1919" i="2"/>
  <c r="D1920" i="2"/>
  <c r="J1920" i="2" s="1"/>
  <c r="E1921" i="2"/>
  <c r="I1921" i="2"/>
  <c r="F1922" i="2"/>
  <c r="G1923" i="2"/>
  <c r="D1924" i="2"/>
  <c r="J1924" i="2" s="1"/>
  <c r="E1925" i="2"/>
  <c r="I1925" i="2"/>
  <c r="F1926" i="2"/>
  <c r="G1927" i="2"/>
  <c r="D1928" i="2"/>
  <c r="J1928" i="2" s="1"/>
  <c r="E1929" i="2"/>
  <c r="I1929" i="2"/>
  <c r="F1930" i="2"/>
  <c r="G1931" i="2"/>
  <c r="D1932" i="2"/>
  <c r="J1932" i="2" s="1"/>
  <c r="I1787" i="2"/>
  <c r="D1787" i="2"/>
  <c r="J1787" i="2" s="1"/>
  <c r="C1822" i="2"/>
  <c r="F1873" i="2"/>
  <c r="G1874" i="2"/>
  <c r="I1876" i="2"/>
  <c r="D1879" i="2"/>
  <c r="J1879" i="2" s="1"/>
  <c r="E1880" i="2"/>
  <c r="F1881" i="2"/>
  <c r="G1882" i="2"/>
  <c r="F1885" i="2"/>
  <c r="D1886" i="2"/>
  <c r="J1886" i="2" s="1"/>
  <c r="F1888" i="2"/>
  <c r="E1889" i="2"/>
  <c r="G1891" i="2"/>
  <c r="E1892" i="2"/>
  <c r="I1893" i="2"/>
  <c r="G1894" i="2"/>
  <c r="E1895" i="2"/>
  <c r="D1896" i="2"/>
  <c r="J1896" i="2" s="1"/>
  <c r="I1896" i="2"/>
  <c r="G1897" i="2"/>
  <c r="F1898" i="2"/>
  <c r="D1899" i="2"/>
  <c r="J1899" i="2" s="1"/>
  <c r="I1899" i="2"/>
  <c r="F1901" i="2"/>
  <c r="D1902" i="2"/>
  <c r="J1902" i="2" s="1"/>
  <c r="F1904" i="2"/>
  <c r="E1905" i="2"/>
  <c r="G1907" i="2"/>
  <c r="E1908" i="2"/>
  <c r="I1909" i="2"/>
  <c r="G1910" i="2"/>
  <c r="E1911" i="2"/>
  <c r="D1912" i="2"/>
  <c r="J1912" i="2" s="1"/>
  <c r="I1912" i="2"/>
  <c r="G1913" i="2"/>
  <c r="F1914" i="2"/>
  <c r="D1915" i="2"/>
  <c r="J1915" i="2" s="1"/>
  <c r="I1915" i="2"/>
  <c r="D1917" i="2"/>
  <c r="J1917" i="2" s="1"/>
  <c r="G1918" i="2"/>
  <c r="D1919" i="2"/>
  <c r="J1919" i="2" s="1"/>
  <c r="E1920" i="2"/>
  <c r="I1920" i="2"/>
  <c r="F1921" i="2"/>
  <c r="G1922" i="2"/>
  <c r="D1923" i="2"/>
  <c r="J1923" i="2" s="1"/>
  <c r="E1924" i="2"/>
  <c r="I1924" i="2"/>
  <c r="F1925" i="2"/>
  <c r="G1926" i="2"/>
  <c r="D1927" i="2"/>
  <c r="J1927" i="2" s="1"/>
  <c r="E1928" i="2"/>
  <c r="I1928" i="2"/>
  <c r="F1929" i="2"/>
  <c r="G1930" i="2"/>
  <c r="D1931" i="2"/>
  <c r="J1931" i="2" s="1"/>
  <c r="E1932" i="2"/>
  <c r="I1932" i="2"/>
  <c r="G1787" i="2"/>
  <c r="C1823" i="2"/>
  <c r="E1872" i="2"/>
  <c r="G1873" i="2"/>
  <c r="I1875" i="2"/>
  <c r="D1878" i="2"/>
  <c r="J1878" i="2" s="1"/>
  <c r="E1879" i="2"/>
  <c r="F1880" i="2"/>
  <c r="G1881" i="2"/>
  <c r="I1883" i="2"/>
  <c r="I1884" i="2"/>
  <c r="G1885" i="2"/>
  <c r="F1886" i="2"/>
  <c r="D1887" i="2"/>
  <c r="J1887" i="2" s="1"/>
  <c r="I1887" i="2"/>
  <c r="F1889" i="2"/>
  <c r="D1890" i="2"/>
  <c r="J1890" i="2" s="1"/>
  <c r="F1892" i="2"/>
  <c r="E1893" i="2"/>
  <c r="G1895" i="2"/>
  <c r="E1896" i="2"/>
  <c r="I1897" i="2"/>
  <c r="G1898" i="2"/>
  <c r="E1899" i="2"/>
  <c r="D1900" i="2"/>
  <c r="J1900" i="2" s="1"/>
  <c r="I1900" i="2"/>
  <c r="G1901" i="2"/>
  <c r="F1902" i="2"/>
  <c r="D1903" i="2"/>
  <c r="J1903" i="2" s="1"/>
  <c r="I1903" i="2"/>
  <c r="F1905" i="2"/>
  <c r="D1906" i="2"/>
  <c r="J1906" i="2" s="1"/>
  <c r="F1908" i="2"/>
  <c r="E1909" i="2"/>
  <c r="G1911" i="2"/>
  <c r="E1912" i="2"/>
  <c r="I1913" i="2"/>
  <c r="G1914" i="2"/>
  <c r="E1915" i="2"/>
  <c r="D1916" i="2"/>
  <c r="J1916" i="2" s="1"/>
  <c r="I1916" i="2"/>
  <c r="F1917" i="2"/>
  <c r="D1918" i="2"/>
  <c r="J1918" i="2" s="1"/>
  <c r="E1919" i="2"/>
  <c r="I1919" i="2"/>
  <c r="F1920" i="2"/>
  <c r="G1921" i="2"/>
  <c r="D1922" i="2"/>
  <c r="J1922" i="2" s="1"/>
  <c r="E1923" i="2"/>
  <c r="I1923" i="2"/>
  <c r="F1924" i="2"/>
  <c r="G1925" i="2"/>
  <c r="D1926" i="2"/>
  <c r="J1926" i="2" s="1"/>
  <c r="E1927" i="2"/>
  <c r="I1927" i="2"/>
  <c r="F1928" i="2"/>
  <c r="G1929" i="2"/>
  <c r="D1930" i="2"/>
  <c r="J1930" i="2" s="1"/>
  <c r="E1931" i="2"/>
  <c r="I1931" i="2"/>
  <c r="F1932" i="2"/>
  <c r="F1787" i="2"/>
  <c r="C1820" i="2"/>
  <c r="C1824" i="2"/>
  <c r="H1920" i="2" l="1"/>
  <c r="H1899" i="2"/>
  <c r="H1929" i="2"/>
  <c r="H1911" i="2"/>
  <c r="H1879" i="2"/>
  <c r="H1901" i="2"/>
  <c r="H1885" i="2"/>
  <c r="H1869" i="2"/>
  <c r="H1866" i="2"/>
  <c r="H1880" i="2"/>
  <c r="H1864" i="2"/>
  <c r="H1849" i="2"/>
  <c r="H1848" i="2"/>
  <c r="H1847" i="2"/>
  <c r="H1854" i="2"/>
  <c r="H1859" i="2"/>
  <c r="H1888" i="2"/>
  <c r="H1919" i="2"/>
  <c r="H1900" i="2"/>
  <c r="H1883" i="2"/>
  <c r="H1928" i="2"/>
  <c r="H1912" i="2"/>
  <c r="H1886" i="2"/>
  <c r="H1921" i="2"/>
  <c r="H1898" i="2"/>
  <c r="H1909" i="2"/>
  <c r="H1893" i="2"/>
  <c r="H1877" i="2"/>
  <c r="H1861" i="2"/>
  <c r="H1867" i="2"/>
  <c r="H1872" i="2"/>
  <c r="H1855" i="2"/>
  <c r="H1836" i="2"/>
  <c r="H1843" i="2"/>
  <c r="H1838" i="2"/>
  <c r="H1841" i="2"/>
  <c r="H1857" i="2"/>
  <c r="H1837" i="2"/>
  <c r="H1842" i="2"/>
  <c r="H1892" i="2"/>
  <c r="H1846" i="2"/>
  <c r="H1917" i="2"/>
</calcChain>
</file>

<file path=xl/connections.xml><?xml version="1.0" encoding="utf-8"?>
<connections xmlns="http://schemas.openxmlformats.org/spreadsheetml/2006/main">
  <connection id="1" name="Connection" type="4" refreshedVersion="3" background="1" saveData="1">
    <webPr sourceData="1" parsePre="1" consecutive="1" xl2000="1" url="http://cdec.water.ca.gov/cgi-progs/selectQuery?station_id=mil&amp;sensor_num=06&amp;dur_code=D&amp;start_date=9%2F25%2F2009&amp;end_date=now" htmlTables="1">
      <tables count="1">
        <x v="1"/>
      </tables>
    </webPr>
  </connection>
  <connection id="2" name="Connection1" type="4" refreshedVersion="4" background="1" saveData="1">
    <webPr sourceData="1" parsePre="1" consecutive="1" xl2000="1" url="http://cdec.water.ca.gov/cgi-progs/selectQuery?station_id=mil&amp;sensor_num=06&amp;dur_code=D&amp;start_date=2011-06-05&amp;end_date=2013-01-01" htmlTables="1">
      <tables count="1">
        <x v="1"/>
      </tables>
    </webPr>
  </connection>
</connections>
</file>

<file path=xl/sharedStrings.xml><?xml version="1.0" encoding="utf-8"?>
<sst xmlns="http://schemas.openxmlformats.org/spreadsheetml/2006/main" count="456" uniqueCount="71">
  <si>
    <t>Chan[1]</t>
  </si>
  <si>
    <t>Chan[2]</t>
  </si>
  <si>
    <t>Chan[3]</t>
  </si>
  <si>
    <t>Chan[5]</t>
  </si>
  <si>
    <t>Chan[11]</t>
  </si>
  <si>
    <t>Chan[25]</t>
  </si>
  <si>
    <t>Chan[45]</t>
  </si>
  <si>
    <t>Temperature</t>
  </si>
  <si>
    <t>Pressure</t>
  </si>
  <si>
    <t>Barometric</t>
  </si>
  <si>
    <t>Battery</t>
  </si>
  <si>
    <t>pH</t>
  </si>
  <si>
    <t>Clark DO</t>
  </si>
  <si>
    <t>Conductivity</t>
  </si>
  <si>
    <t xml:space="preserve">  Date</t>
  </si>
  <si>
    <t xml:space="preserve">  Time</t>
  </si>
  <si>
    <t xml:space="preserve">  ET (sec)</t>
  </si>
  <si>
    <t>Fahrenheit</t>
  </si>
  <si>
    <t>Feet H2O</t>
  </si>
  <si>
    <t>Inches Hg</t>
  </si>
  <si>
    <t>Volts</t>
  </si>
  <si>
    <t>micrograms/L</t>
  </si>
  <si>
    <t>microSiemens/cm Actual Conductivity</t>
  </si>
  <si>
    <t>Compilation of WQ profiles collected in the Friant Dam Forebay</t>
  </si>
  <si>
    <t>%sat</t>
  </si>
  <si>
    <t>DO</t>
  </si>
  <si>
    <t>julday</t>
  </si>
  <si>
    <t>hr</t>
  </si>
  <si>
    <t>TempF</t>
  </si>
  <si>
    <t>Depth(ft)</t>
  </si>
  <si>
    <t>BP(InHg)</t>
  </si>
  <si>
    <t>DO(mg/L)</t>
  </si>
  <si>
    <t>CondUs/cm</t>
  </si>
  <si>
    <t>title="Friant Dam Forebay WQ Profiles"</t>
  </si>
  <si>
    <t>Variables=julday</t>
  </si>
  <si>
    <t xml:space="preserve">Date   /   Time  </t>
  </si>
  <si>
    <t>RES ELE</t>
  </si>
  <si>
    <t>FEET</t>
  </si>
  <si>
    <t>Elev(ft)</t>
  </si>
  <si>
    <t>Chan[36]</t>
  </si>
  <si>
    <t>Rugged DO</t>
  </si>
  <si>
    <t>Rugged DO Sat</t>
  </si>
  <si>
    <t>%Saturation</t>
  </si>
  <si>
    <t>--------</t>
  </si>
  <si>
    <t>------------</t>
  </si>
  <si>
    <t>---------------</t>
  </si>
  <si>
    <t>zone t="2005-2010", i=1550</t>
  </si>
  <si>
    <t>Temperature (F)</t>
  </si>
  <si>
    <t>Level/Depth (ft)</t>
  </si>
  <si>
    <t>Barometric (in Hg)</t>
  </si>
  <si>
    <t>RDO (ug/L)</t>
  </si>
  <si>
    <t>Conductivity (Spec Cond - µS)</t>
  </si>
  <si>
    <t>Battery (volts)</t>
  </si>
  <si>
    <t>import query</t>
  </si>
  <si>
    <t>2012 data</t>
  </si>
  <si>
    <t>Date</t>
  </si>
  <si>
    <t>Time</t>
  </si>
  <si>
    <t>Depth</t>
  </si>
  <si>
    <t>Temp</t>
  </si>
  <si>
    <t>SpCond</t>
  </si>
  <si>
    <t>Turbidity+</t>
  </si>
  <si>
    <t>ODO%</t>
  </si>
  <si>
    <t>ODO Conc</t>
  </si>
  <si>
    <t>M/D/Y</t>
  </si>
  <si>
    <t>hh:mm:ss</t>
  </si>
  <si>
    <t>ft</t>
  </si>
  <si>
    <t>uS/cm</t>
  </si>
  <si>
    <t>NTU</t>
  </si>
  <si>
    <t>%</t>
  </si>
  <si>
    <t>mg/L</t>
  </si>
  <si>
    <t>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</si>
</sst>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7" formatCode="0.0000"/>
    <numFmt numFmtId="174" formatCode="[$-F400]h:mm:ss\ AM/PM"/>
    <numFmt numFmtId="175" formatCode="m/d/yy\ h:mm;@"/>
  </numFmts>
  <fonts count="6" x14ac:knownFonts="1">
    <font>
      <sz val="12"/>
      <name val="Arial"/>
    </font>
    <font>
      <sz val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name val="Arial"/>
      <family val="2"/>
    </font>
    <font>
      <u/>
      <sz val="12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16">
    <xf numFmtId="0" fontId="0" fillId="0" borderId="0" xfId="0"/>
    <xf numFmtId="14" fontId="0" fillId="0" borderId="0" xfId="0" applyNumberFormat="1"/>
    <xf numFmtId="21" fontId="0" fillId="0" borderId="0" xfId="0" applyNumberFormat="1"/>
    <xf numFmtId="0" fontId="2" fillId="0" borderId="0" xfId="0" applyFont="1"/>
    <xf numFmtId="0" fontId="0" fillId="2" borderId="0" xfId="0" applyFill="1"/>
    <xf numFmtId="2" fontId="0" fillId="0" borderId="0" xfId="0" applyNumberFormat="1"/>
    <xf numFmtId="22" fontId="0" fillId="0" borderId="0" xfId="0" applyNumberFormat="1"/>
    <xf numFmtId="14" fontId="4" fillId="0" borderId="0" xfId="0" applyNumberFormat="1" applyFont="1"/>
    <xf numFmtId="0" fontId="4" fillId="0" borderId="0" xfId="0" applyFont="1" applyAlignment="1">
      <alignment horizontal="right"/>
    </xf>
    <xf numFmtId="0" fontId="4" fillId="0" borderId="0" xfId="0" applyFont="1"/>
    <xf numFmtId="0" fontId="5" fillId="0" borderId="0" xfId="1" applyAlignment="1" applyProtection="1">
      <alignment wrapText="1"/>
    </xf>
    <xf numFmtId="167" fontId="0" fillId="0" borderId="0" xfId="0" applyNumberFormat="1"/>
    <xf numFmtId="20" fontId="0" fillId="0" borderId="0" xfId="0" applyNumberFormat="1"/>
    <xf numFmtId="174" fontId="0" fillId="0" borderId="0" xfId="0" applyNumberFormat="1"/>
    <xf numFmtId="175" fontId="0" fillId="0" borderId="0" xfId="0" applyNumberFormat="1"/>
    <xf numFmtId="0" fontId="3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selectQuery?station_id=mil&amp;sensor_num=06&amp;dur_code=D&amp;start_date=2011-06-05&amp;end_date=2013-01-01" connectionId="2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selectQuery?station_id=mil&amp;sensor_num=06&amp;dur_code=H&amp;start_date=1%2F1%2F2010&amp;end_date=now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hyperlink" Target="http://cdec.water.ca.gov/misc/flaglist.html" TargetMode="External"/><Relationship Id="rId21" Type="http://schemas.openxmlformats.org/officeDocument/2006/relationships/hyperlink" Target="http://cdec.water.ca.gov/misc/flaglist.html" TargetMode="External"/><Relationship Id="rId34" Type="http://schemas.openxmlformats.org/officeDocument/2006/relationships/hyperlink" Target="http://cdec.water.ca.gov/misc/flaglist.html" TargetMode="External"/><Relationship Id="rId42" Type="http://schemas.openxmlformats.org/officeDocument/2006/relationships/hyperlink" Target="http://cdec.water.ca.gov/misc/flaglist.html" TargetMode="External"/><Relationship Id="rId47" Type="http://schemas.openxmlformats.org/officeDocument/2006/relationships/hyperlink" Target="http://cdec.water.ca.gov/misc/flaglist.html" TargetMode="External"/><Relationship Id="rId50" Type="http://schemas.openxmlformats.org/officeDocument/2006/relationships/hyperlink" Target="http://cdec.water.ca.gov/misc/flaglist.html" TargetMode="External"/><Relationship Id="rId55" Type="http://schemas.openxmlformats.org/officeDocument/2006/relationships/hyperlink" Target="http://cdec.water.ca.gov/misc/flaglist.html" TargetMode="External"/><Relationship Id="rId63" Type="http://schemas.openxmlformats.org/officeDocument/2006/relationships/hyperlink" Target="http://cdec.water.ca.gov/misc/flaglist.html" TargetMode="External"/><Relationship Id="rId68" Type="http://schemas.openxmlformats.org/officeDocument/2006/relationships/hyperlink" Target="http://cdec.water.ca.gov/misc/flaglist.html" TargetMode="External"/><Relationship Id="rId76" Type="http://schemas.openxmlformats.org/officeDocument/2006/relationships/hyperlink" Target="http://cdec.water.ca.gov/misc/flaglist.html" TargetMode="External"/><Relationship Id="rId84" Type="http://schemas.openxmlformats.org/officeDocument/2006/relationships/hyperlink" Target="http://cdec.water.ca.gov/misc/flaglist.html" TargetMode="External"/><Relationship Id="rId89" Type="http://schemas.openxmlformats.org/officeDocument/2006/relationships/hyperlink" Target="http://cdec.water.ca.gov/misc/flaglist.html" TargetMode="External"/><Relationship Id="rId97" Type="http://schemas.openxmlformats.org/officeDocument/2006/relationships/hyperlink" Target="http://cdec.water.ca.gov/misc/flaglist.html" TargetMode="External"/><Relationship Id="rId7" Type="http://schemas.openxmlformats.org/officeDocument/2006/relationships/hyperlink" Target="http://cdec.water.ca.gov/misc/flaglist.html" TargetMode="External"/><Relationship Id="rId71" Type="http://schemas.openxmlformats.org/officeDocument/2006/relationships/hyperlink" Target="http://cdec.water.ca.gov/misc/flaglist.html" TargetMode="External"/><Relationship Id="rId92" Type="http://schemas.openxmlformats.org/officeDocument/2006/relationships/hyperlink" Target="http://cdec.water.ca.gov/misc/flaglist.html" TargetMode="External"/><Relationship Id="rId2" Type="http://schemas.openxmlformats.org/officeDocument/2006/relationships/hyperlink" Target="http://cdec.water.ca.gov/misc/flaglist.html" TargetMode="External"/><Relationship Id="rId16" Type="http://schemas.openxmlformats.org/officeDocument/2006/relationships/hyperlink" Target="http://cdec.water.ca.gov/misc/flaglist.html" TargetMode="External"/><Relationship Id="rId29" Type="http://schemas.openxmlformats.org/officeDocument/2006/relationships/hyperlink" Target="http://cdec.water.ca.gov/misc/flaglist.html" TargetMode="External"/><Relationship Id="rId11" Type="http://schemas.openxmlformats.org/officeDocument/2006/relationships/hyperlink" Target="http://cdec.water.ca.gov/misc/flaglist.html" TargetMode="External"/><Relationship Id="rId24" Type="http://schemas.openxmlformats.org/officeDocument/2006/relationships/hyperlink" Target="http://cdec.water.ca.gov/misc/flaglist.html" TargetMode="External"/><Relationship Id="rId32" Type="http://schemas.openxmlformats.org/officeDocument/2006/relationships/hyperlink" Target="http://cdec.water.ca.gov/misc/flaglist.html" TargetMode="External"/><Relationship Id="rId37" Type="http://schemas.openxmlformats.org/officeDocument/2006/relationships/hyperlink" Target="http://cdec.water.ca.gov/misc/flaglist.html" TargetMode="External"/><Relationship Id="rId40" Type="http://schemas.openxmlformats.org/officeDocument/2006/relationships/hyperlink" Target="http://cdec.water.ca.gov/misc/flaglist.html" TargetMode="External"/><Relationship Id="rId45" Type="http://schemas.openxmlformats.org/officeDocument/2006/relationships/hyperlink" Target="http://cdec.water.ca.gov/misc/flaglist.html" TargetMode="External"/><Relationship Id="rId53" Type="http://schemas.openxmlformats.org/officeDocument/2006/relationships/hyperlink" Target="http://cdec.water.ca.gov/misc/flaglist.html" TargetMode="External"/><Relationship Id="rId58" Type="http://schemas.openxmlformats.org/officeDocument/2006/relationships/hyperlink" Target="http://cdec.water.ca.gov/misc/flaglist.html" TargetMode="External"/><Relationship Id="rId66" Type="http://schemas.openxmlformats.org/officeDocument/2006/relationships/hyperlink" Target="http://cdec.water.ca.gov/misc/flaglist.html" TargetMode="External"/><Relationship Id="rId74" Type="http://schemas.openxmlformats.org/officeDocument/2006/relationships/hyperlink" Target="http://cdec.water.ca.gov/misc/flaglist.html" TargetMode="External"/><Relationship Id="rId79" Type="http://schemas.openxmlformats.org/officeDocument/2006/relationships/hyperlink" Target="http://cdec.water.ca.gov/misc/flaglist.html" TargetMode="External"/><Relationship Id="rId87" Type="http://schemas.openxmlformats.org/officeDocument/2006/relationships/hyperlink" Target="http://cdec.water.ca.gov/misc/flaglist.html" TargetMode="External"/><Relationship Id="rId5" Type="http://schemas.openxmlformats.org/officeDocument/2006/relationships/hyperlink" Target="http://cdec.water.ca.gov/misc/flaglist.html" TargetMode="External"/><Relationship Id="rId61" Type="http://schemas.openxmlformats.org/officeDocument/2006/relationships/hyperlink" Target="http://cdec.water.ca.gov/misc/flaglist.html" TargetMode="External"/><Relationship Id="rId82" Type="http://schemas.openxmlformats.org/officeDocument/2006/relationships/hyperlink" Target="http://cdec.water.ca.gov/misc/flaglist.html" TargetMode="External"/><Relationship Id="rId90" Type="http://schemas.openxmlformats.org/officeDocument/2006/relationships/hyperlink" Target="http://cdec.water.ca.gov/misc/flaglist.html" TargetMode="External"/><Relationship Id="rId95" Type="http://schemas.openxmlformats.org/officeDocument/2006/relationships/hyperlink" Target="http://cdec.water.ca.gov/misc/flaglist.html" TargetMode="External"/><Relationship Id="rId19" Type="http://schemas.openxmlformats.org/officeDocument/2006/relationships/hyperlink" Target="http://cdec.water.ca.gov/misc/flaglist.html" TargetMode="External"/><Relationship Id="rId14" Type="http://schemas.openxmlformats.org/officeDocument/2006/relationships/hyperlink" Target="http://cdec.water.ca.gov/misc/flaglist.html" TargetMode="External"/><Relationship Id="rId22" Type="http://schemas.openxmlformats.org/officeDocument/2006/relationships/hyperlink" Target="http://cdec.water.ca.gov/misc/flaglist.html" TargetMode="External"/><Relationship Id="rId27" Type="http://schemas.openxmlformats.org/officeDocument/2006/relationships/hyperlink" Target="http://cdec.water.ca.gov/misc/flaglist.html" TargetMode="External"/><Relationship Id="rId30" Type="http://schemas.openxmlformats.org/officeDocument/2006/relationships/hyperlink" Target="http://cdec.water.ca.gov/misc/flaglist.html" TargetMode="External"/><Relationship Id="rId35" Type="http://schemas.openxmlformats.org/officeDocument/2006/relationships/hyperlink" Target="http://cdec.water.ca.gov/misc/flaglist.html" TargetMode="External"/><Relationship Id="rId43" Type="http://schemas.openxmlformats.org/officeDocument/2006/relationships/hyperlink" Target="http://cdec.water.ca.gov/misc/flaglist.html" TargetMode="External"/><Relationship Id="rId48" Type="http://schemas.openxmlformats.org/officeDocument/2006/relationships/hyperlink" Target="http://cdec.water.ca.gov/misc/flaglist.html" TargetMode="External"/><Relationship Id="rId56" Type="http://schemas.openxmlformats.org/officeDocument/2006/relationships/hyperlink" Target="http://cdec.water.ca.gov/misc/flaglist.html" TargetMode="External"/><Relationship Id="rId64" Type="http://schemas.openxmlformats.org/officeDocument/2006/relationships/hyperlink" Target="http://cdec.water.ca.gov/misc/flaglist.html" TargetMode="External"/><Relationship Id="rId69" Type="http://schemas.openxmlformats.org/officeDocument/2006/relationships/hyperlink" Target="http://cdec.water.ca.gov/misc/flaglist.html" TargetMode="External"/><Relationship Id="rId77" Type="http://schemas.openxmlformats.org/officeDocument/2006/relationships/hyperlink" Target="http://cdec.water.ca.gov/misc/flaglist.html" TargetMode="External"/><Relationship Id="rId8" Type="http://schemas.openxmlformats.org/officeDocument/2006/relationships/hyperlink" Target="http://cdec.water.ca.gov/misc/flaglist.html" TargetMode="External"/><Relationship Id="rId51" Type="http://schemas.openxmlformats.org/officeDocument/2006/relationships/hyperlink" Target="http://cdec.water.ca.gov/misc/flaglist.html" TargetMode="External"/><Relationship Id="rId72" Type="http://schemas.openxmlformats.org/officeDocument/2006/relationships/hyperlink" Target="http://cdec.water.ca.gov/misc/flaglist.html" TargetMode="External"/><Relationship Id="rId80" Type="http://schemas.openxmlformats.org/officeDocument/2006/relationships/hyperlink" Target="http://cdec.water.ca.gov/misc/flaglist.html" TargetMode="External"/><Relationship Id="rId85" Type="http://schemas.openxmlformats.org/officeDocument/2006/relationships/hyperlink" Target="http://cdec.water.ca.gov/misc/flaglist.html" TargetMode="External"/><Relationship Id="rId93" Type="http://schemas.openxmlformats.org/officeDocument/2006/relationships/hyperlink" Target="http://cdec.water.ca.gov/misc/flaglist.html" TargetMode="External"/><Relationship Id="rId98" Type="http://schemas.openxmlformats.org/officeDocument/2006/relationships/queryTable" Target="../queryTables/queryTable1.xml"/><Relationship Id="rId3" Type="http://schemas.openxmlformats.org/officeDocument/2006/relationships/hyperlink" Target="http://cdec.water.ca.gov/misc/flaglist.html" TargetMode="External"/><Relationship Id="rId12" Type="http://schemas.openxmlformats.org/officeDocument/2006/relationships/hyperlink" Target="http://cdec.water.ca.gov/misc/flaglist.html" TargetMode="External"/><Relationship Id="rId17" Type="http://schemas.openxmlformats.org/officeDocument/2006/relationships/hyperlink" Target="http://cdec.water.ca.gov/misc/flaglist.html" TargetMode="External"/><Relationship Id="rId25" Type="http://schemas.openxmlformats.org/officeDocument/2006/relationships/hyperlink" Target="http://cdec.water.ca.gov/misc/flaglist.html" TargetMode="External"/><Relationship Id="rId33" Type="http://schemas.openxmlformats.org/officeDocument/2006/relationships/hyperlink" Target="http://cdec.water.ca.gov/misc/flaglist.html" TargetMode="External"/><Relationship Id="rId38" Type="http://schemas.openxmlformats.org/officeDocument/2006/relationships/hyperlink" Target="http://cdec.water.ca.gov/misc/flaglist.html" TargetMode="External"/><Relationship Id="rId46" Type="http://schemas.openxmlformats.org/officeDocument/2006/relationships/hyperlink" Target="http://cdec.water.ca.gov/misc/flaglist.html" TargetMode="External"/><Relationship Id="rId59" Type="http://schemas.openxmlformats.org/officeDocument/2006/relationships/hyperlink" Target="http://cdec.water.ca.gov/misc/flaglist.html" TargetMode="External"/><Relationship Id="rId67" Type="http://schemas.openxmlformats.org/officeDocument/2006/relationships/hyperlink" Target="http://cdec.water.ca.gov/misc/flaglist.html" TargetMode="External"/><Relationship Id="rId20" Type="http://schemas.openxmlformats.org/officeDocument/2006/relationships/hyperlink" Target="http://cdec.water.ca.gov/misc/flaglist.html" TargetMode="External"/><Relationship Id="rId41" Type="http://schemas.openxmlformats.org/officeDocument/2006/relationships/hyperlink" Target="http://cdec.water.ca.gov/misc/flaglist.html" TargetMode="External"/><Relationship Id="rId54" Type="http://schemas.openxmlformats.org/officeDocument/2006/relationships/hyperlink" Target="http://cdec.water.ca.gov/misc/flaglist.html" TargetMode="External"/><Relationship Id="rId62" Type="http://schemas.openxmlformats.org/officeDocument/2006/relationships/hyperlink" Target="http://cdec.water.ca.gov/misc/flaglist.html" TargetMode="External"/><Relationship Id="rId70" Type="http://schemas.openxmlformats.org/officeDocument/2006/relationships/hyperlink" Target="http://cdec.water.ca.gov/misc/flaglist.html" TargetMode="External"/><Relationship Id="rId75" Type="http://schemas.openxmlformats.org/officeDocument/2006/relationships/hyperlink" Target="http://cdec.water.ca.gov/misc/flaglist.html" TargetMode="External"/><Relationship Id="rId83" Type="http://schemas.openxmlformats.org/officeDocument/2006/relationships/hyperlink" Target="http://cdec.water.ca.gov/misc/flaglist.html" TargetMode="External"/><Relationship Id="rId88" Type="http://schemas.openxmlformats.org/officeDocument/2006/relationships/hyperlink" Target="http://cdec.water.ca.gov/misc/flaglist.html" TargetMode="External"/><Relationship Id="rId91" Type="http://schemas.openxmlformats.org/officeDocument/2006/relationships/hyperlink" Target="http://cdec.water.ca.gov/misc/flaglist.html" TargetMode="External"/><Relationship Id="rId96" Type="http://schemas.openxmlformats.org/officeDocument/2006/relationships/hyperlink" Target="http://cdec.water.ca.gov/misc/flaglist.html" TargetMode="External"/><Relationship Id="rId1" Type="http://schemas.openxmlformats.org/officeDocument/2006/relationships/hyperlink" Target="http://cdec.water.ca.gov/misc/flaglist.html" TargetMode="External"/><Relationship Id="rId6" Type="http://schemas.openxmlformats.org/officeDocument/2006/relationships/hyperlink" Target="http://cdec.water.ca.gov/misc/flaglist.html" TargetMode="External"/><Relationship Id="rId15" Type="http://schemas.openxmlformats.org/officeDocument/2006/relationships/hyperlink" Target="http://cdec.water.ca.gov/misc/flaglist.html" TargetMode="External"/><Relationship Id="rId23" Type="http://schemas.openxmlformats.org/officeDocument/2006/relationships/hyperlink" Target="http://cdec.water.ca.gov/misc/flaglist.html" TargetMode="External"/><Relationship Id="rId28" Type="http://schemas.openxmlformats.org/officeDocument/2006/relationships/hyperlink" Target="http://cdec.water.ca.gov/misc/flaglist.html" TargetMode="External"/><Relationship Id="rId36" Type="http://schemas.openxmlformats.org/officeDocument/2006/relationships/hyperlink" Target="http://cdec.water.ca.gov/misc/flaglist.html" TargetMode="External"/><Relationship Id="rId49" Type="http://schemas.openxmlformats.org/officeDocument/2006/relationships/hyperlink" Target="http://cdec.water.ca.gov/misc/flaglist.html" TargetMode="External"/><Relationship Id="rId57" Type="http://schemas.openxmlformats.org/officeDocument/2006/relationships/hyperlink" Target="http://cdec.water.ca.gov/misc/flaglist.html" TargetMode="External"/><Relationship Id="rId10" Type="http://schemas.openxmlformats.org/officeDocument/2006/relationships/hyperlink" Target="http://cdec.water.ca.gov/misc/flaglist.html" TargetMode="External"/><Relationship Id="rId31" Type="http://schemas.openxmlformats.org/officeDocument/2006/relationships/hyperlink" Target="http://cdec.water.ca.gov/misc/flaglist.html" TargetMode="External"/><Relationship Id="rId44" Type="http://schemas.openxmlformats.org/officeDocument/2006/relationships/hyperlink" Target="http://cdec.water.ca.gov/misc/flaglist.html" TargetMode="External"/><Relationship Id="rId52" Type="http://schemas.openxmlformats.org/officeDocument/2006/relationships/hyperlink" Target="http://cdec.water.ca.gov/misc/flaglist.html" TargetMode="External"/><Relationship Id="rId60" Type="http://schemas.openxmlformats.org/officeDocument/2006/relationships/hyperlink" Target="http://cdec.water.ca.gov/misc/flaglist.html" TargetMode="External"/><Relationship Id="rId65" Type="http://schemas.openxmlformats.org/officeDocument/2006/relationships/hyperlink" Target="http://cdec.water.ca.gov/misc/flaglist.html" TargetMode="External"/><Relationship Id="rId73" Type="http://schemas.openxmlformats.org/officeDocument/2006/relationships/hyperlink" Target="http://cdec.water.ca.gov/misc/flaglist.html" TargetMode="External"/><Relationship Id="rId78" Type="http://schemas.openxmlformats.org/officeDocument/2006/relationships/hyperlink" Target="http://cdec.water.ca.gov/misc/flaglist.html" TargetMode="External"/><Relationship Id="rId81" Type="http://schemas.openxmlformats.org/officeDocument/2006/relationships/hyperlink" Target="http://cdec.water.ca.gov/misc/flaglist.html" TargetMode="External"/><Relationship Id="rId86" Type="http://schemas.openxmlformats.org/officeDocument/2006/relationships/hyperlink" Target="http://cdec.water.ca.gov/misc/flaglist.html" TargetMode="External"/><Relationship Id="rId94" Type="http://schemas.openxmlformats.org/officeDocument/2006/relationships/hyperlink" Target="http://cdec.water.ca.gov/misc/flaglist.html" TargetMode="External"/><Relationship Id="rId99" Type="http://schemas.openxmlformats.org/officeDocument/2006/relationships/queryTable" Target="../queryTables/queryTable2.xml"/><Relationship Id="rId4" Type="http://schemas.openxmlformats.org/officeDocument/2006/relationships/hyperlink" Target="http://cdec.water.ca.gov/misc/flaglist.html" TargetMode="External"/><Relationship Id="rId9" Type="http://schemas.openxmlformats.org/officeDocument/2006/relationships/hyperlink" Target="http://cdec.water.ca.gov/misc/flaglist.html" TargetMode="External"/><Relationship Id="rId13" Type="http://schemas.openxmlformats.org/officeDocument/2006/relationships/hyperlink" Target="http://cdec.water.ca.gov/misc/flaglist.html" TargetMode="External"/><Relationship Id="rId18" Type="http://schemas.openxmlformats.org/officeDocument/2006/relationships/hyperlink" Target="http://cdec.water.ca.gov/misc/flaglist.html" TargetMode="External"/><Relationship Id="rId39" Type="http://schemas.openxmlformats.org/officeDocument/2006/relationships/hyperlink" Target="http://cdec.water.ca.gov/misc/flaglist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97"/>
  <sheetViews>
    <sheetView tabSelected="1" topLeftCell="B1" workbookViewId="0">
      <pane ySplit="5" topLeftCell="A2183" activePane="bottomLeft" state="frozen"/>
      <selection pane="bottomLeft" activeCell="D2292" sqref="D2292"/>
    </sheetView>
  </sheetViews>
  <sheetFormatPr defaultRowHeight="15" x14ac:dyDescent="0.25"/>
  <cols>
    <col min="1" max="1" width="12.81640625" customWidth="1"/>
    <col min="2" max="2" width="10" bestFit="1" customWidth="1"/>
    <col min="3" max="3" width="14.90625" bestFit="1" customWidth="1"/>
    <col min="4" max="4" width="13.453125" customWidth="1"/>
    <col min="5" max="5" width="17.08984375" customWidth="1"/>
    <col min="6" max="6" width="11.6328125" customWidth="1"/>
    <col min="9" max="9" width="12.36328125" customWidth="1"/>
    <col min="10" max="10" width="17.08984375" customWidth="1"/>
  </cols>
  <sheetData>
    <row r="1" spans="1:11" ht="15.6" x14ac:dyDescent="0.3">
      <c r="A1" s="3" t="s">
        <v>23</v>
      </c>
    </row>
    <row r="3" spans="1:11" x14ac:dyDescent="0.25">
      <c r="D3" t="s">
        <v>0</v>
      </c>
      <c r="E3" t="s">
        <v>1</v>
      </c>
      <c r="F3" t="s">
        <v>2</v>
      </c>
      <c r="G3" t="s">
        <v>3</v>
      </c>
      <c r="H3" t="s">
        <v>4</v>
      </c>
      <c r="I3" t="s">
        <v>5</v>
      </c>
      <c r="K3" t="s">
        <v>6</v>
      </c>
    </row>
    <row r="4" spans="1:11" x14ac:dyDescent="0.25">
      <c r="D4" t="s">
        <v>7</v>
      </c>
      <c r="E4" t="s">
        <v>8</v>
      </c>
      <c r="F4" t="s">
        <v>9</v>
      </c>
      <c r="G4" t="s">
        <v>10</v>
      </c>
      <c r="H4" t="s">
        <v>11</v>
      </c>
      <c r="I4" t="s">
        <v>12</v>
      </c>
      <c r="J4" t="s">
        <v>25</v>
      </c>
      <c r="K4" t="s">
        <v>13</v>
      </c>
    </row>
    <row r="5" spans="1:1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11</v>
      </c>
      <c r="I5" t="s">
        <v>21</v>
      </c>
      <c r="J5" t="s">
        <v>24</v>
      </c>
      <c r="K5" s="4" t="s">
        <v>22</v>
      </c>
    </row>
    <row r="6" spans="1:11" x14ac:dyDescent="0.25">
      <c r="A6" s="1">
        <v>38447</v>
      </c>
      <c r="B6" s="2">
        <v>0.44465277777777779</v>
      </c>
      <c r="C6">
        <v>17</v>
      </c>
      <c r="D6">
        <v>58.9</v>
      </c>
      <c r="E6">
        <v>0.80900000000000005</v>
      </c>
      <c r="F6">
        <v>29.593</v>
      </c>
      <c r="G6">
        <v>2.7330000000000001</v>
      </c>
      <c r="H6">
        <v>7</v>
      </c>
      <c r="I6">
        <v>9422</v>
      </c>
      <c r="J6">
        <v>-999</v>
      </c>
      <c r="K6">
        <v>37.76</v>
      </c>
    </row>
    <row r="7" spans="1:11" x14ac:dyDescent="0.25">
      <c r="A7" s="1">
        <v>38447</v>
      </c>
      <c r="B7" s="2">
        <v>0.44524305555555554</v>
      </c>
      <c r="C7">
        <v>68</v>
      </c>
      <c r="D7">
        <v>58.7</v>
      </c>
      <c r="E7">
        <v>3.1110000000000002</v>
      </c>
      <c r="F7">
        <v>29.582999999999998</v>
      </c>
      <c r="G7">
        <v>2.7330000000000001</v>
      </c>
      <c r="H7">
        <v>7.04</v>
      </c>
      <c r="I7">
        <v>9535</v>
      </c>
      <c r="J7">
        <v>-999</v>
      </c>
      <c r="K7">
        <v>37.96</v>
      </c>
    </row>
    <row r="8" spans="1:11" x14ac:dyDescent="0.25">
      <c r="A8" s="1">
        <v>38447</v>
      </c>
      <c r="B8" s="2">
        <v>0.44563657407407403</v>
      </c>
      <c r="C8">
        <v>102</v>
      </c>
      <c r="D8">
        <v>58.39</v>
      </c>
      <c r="E8">
        <v>6.0389999999999997</v>
      </c>
      <c r="F8">
        <v>29.588999999999999</v>
      </c>
      <c r="G8">
        <v>2.7330000000000001</v>
      </c>
      <c r="H8">
        <v>7.08</v>
      </c>
      <c r="I8">
        <v>9537</v>
      </c>
      <c r="J8">
        <v>-999</v>
      </c>
      <c r="K8">
        <v>38.450000000000003</v>
      </c>
    </row>
    <row r="9" spans="1:11" x14ac:dyDescent="0.25">
      <c r="A9" s="1">
        <v>38447</v>
      </c>
      <c r="B9" s="2">
        <v>0.44592592592592589</v>
      </c>
      <c r="C9">
        <v>127</v>
      </c>
      <c r="D9">
        <v>58.21</v>
      </c>
      <c r="E9">
        <v>9.1140000000000008</v>
      </c>
      <c r="F9">
        <v>29.591999999999999</v>
      </c>
      <c r="G9">
        <v>2.7330000000000001</v>
      </c>
      <c r="H9">
        <v>7</v>
      </c>
      <c r="I9">
        <v>9500</v>
      </c>
      <c r="J9">
        <v>-999</v>
      </c>
      <c r="K9">
        <v>38.54</v>
      </c>
    </row>
    <row r="10" spans="1:11" x14ac:dyDescent="0.25">
      <c r="A10" s="1">
        <v>38447</v>
      </c>
      <c r="B10" s="2">
        <v>0.44671296296296298</v>
      </c>
      <c r="C10">
        <v>195</v>
      </c>
      <c r="D10">
        <v>57.99</v>
      </c>
      <c r="E10">
        <v>11.977</v>
      </c>
      <c r="F10">
        <v>29.597000000000001</v>
      </c>
      <c r="G10">
        <v>2.7330000000000001</v>
      </c>
      <c r="H10">
        <v>6.81</v>
      </c>
      <c r="I10">
        <v>9438</v>
      </c>
      <c r="J10">
        <v>-999</v>
      </c>
      <c r="K10">
        <v>37.81</v>
      </c>
    </row>
    <row r="11" spans="1:11" x14ac:dyDescent="0.25">
      <c r="A11" s="1">
        <v>38447</v>
      </c>
      <c r="B11" s="2">
        <v>0.4473611111111111</v>
      </c>
      <c r="C11">
        <v>251</v>
      </c>
      <c r="D11">
        <v>57.81</v>
      </c>
      <c r="E11">
        <v>14.944000000000001</v>
      </c>
      <c r="F11">
        <v>29.602</v>
      </c>
      <c r="G11">
        <v>2.7069999999999999</v>
      </c>
      <c r="H11">
        <v>6.76</v>
      </c>
      <c r="I11">
        <v>9396</v>
      </c>
      <c r="J11">
        <v>-999</v>
      </c>
      <c r="K11">
        <v>37.71</v>
      </c>
    </row>
    <row r="12" spans="1:11" x14ac:dyDescent="0.25">
      <c r="A12" s="1">
        <v>38447</v>
      </c>
      <c r="B12" s="2">
        <v>0.44774305555555555</v>
      </c>
      <c r="C12">
        <v>284</v>
      </c>
      <c r="D12">
        <v>57.6</v>
      </c>
      <c r="E12">
        <v>17.931999999999999</v>
      </c>
      <c r="F12">
        <v>29.605</v>
      </c>
      <c r="G12">
        <v>2.7330000000000001</v>
      </c>
      <c r="H12">
        <v>6.69</v>
      </c>
      <c r="I12">
        <v>9317</v>
      </c>
      <c r="J12">
        <v>-999</v>
      </c>
      <c r="K12">
        <v>37.729999999999997</v>
      </c>
    </row>
    <row r="13" spans="1:11" x14ac:dyDescent="0.25">
      <c r="A13" s="1">
        <v>38447</v>
      </c>
      <c r="B13" s="2">
        <v>0.44813657407407409</v>
      </c>
      <c r="C13">
        <v>318</v>
      </c>
      <c r="D13">
        <v>57.4</v>
      </c>
      <c r="E13">
        <v>21.029</v>
      </c>
      <c r="F13">
        <v>29.606999999999999</v>
      </c>
      <c r="G13">
        <v>2.681</v>
      </c>
      <c r="H13">
        <v>6.63</v>
      </c>
      <c r="I13">
        <v>9305</v>
      </c>
      <c r="J13">
        <v>-999</v>
      </c>
      <c r="K13">
        <v>38.29</v>
      </c>
    </row>
    <row r="14" spans="1:11" x14ac:dyDescent="0.25">
      <c r="A14" s="1">
        <v>38447</v>
      </c>
      <c r="B14" s="2">
        <v>0.44946759259259261</v>
      </c>
      <c r="C14">
        <v>433</v>
      </c>
      <c r="D14">
        <v>54.5</v>
      </c>
      <c r="E14">
        <v>31.036999999999999</v>
      </c>
      <c r="F14">
        <v>29.619</v>
      </c>
      <c r="G14">
        <v>2.7330000000000001</v>
      </c>
      <c r="H14">
        <v>6.41</v>
      </c>
      <c r="I14">
        <v>9383</v>
      </c>
      <c r="J14">
        <v>-999</v>
      </c>
      <c r="K14">
        <v>39.29</v>
      </c>
    </row>
    <row r="15" spans="1:11" x14ac:dyDescent="0.25">
      <c r="A15" s="1">
        <v>38447</v>
      </c>
      <c r="B15" s="2">
        <v>0.45108796296296294</v>
      </c>
      <c r="C15">
        <v>573</v>
      </c>
      <c r="D15">
        <v>48.22</v>
      </c>
      <c r="E15">
        <v>42.031999999999996</v>
      </c>
      <c r="F15">
        <v>29.625</v>
      </c>
      <c r="G15">
        <v>2.681</v>
      </c>
      <c r="H15">
        <v>6.45</v>
      </c>
      <c r="I15">
        <v>9992</v>
      </c>
      <c r="J15">
        <v>-999</v>
      </c>
      <c r="K15">
        <v>34.159999999999997</v>
      </c>
    </row>
    <row r="16" spans="1:11" x14ac:dyDescent="0.25">
      <c r="A16" s="1">
        <v>38447</v>
      </c>
      <c r="B16" s="2">
        <v>0.45181712962962961</v>
      </c>
      <c r="C16">
        <v>636</v>
      </c>
      <c r="D16">
        <v>47.68</v>
      </c>
      <c r="E16">
        <v>51.258000000000003</v>
      </c>
      <c r="F16">
        <v>29.63</v>
      </c>
      <c r="G16">
        <v>2.7330000000000001</v>
      </c>
      <c r="H16">
        <v>6.55</v>
      </c>
      <c r="I16">
        <v>10033</v>
      </c>
      <c r="J16">
        <v>-999</v>
      </c>
      <c r="K16">
        <v>33.56</v>
      </c>
    </row>
    <row r="17" spans="1:11" x14ac:dyDescent="0.25">
      <c r="A17" s="1">
        <v>38447</v>
      </c>
      <c r="B17" s="2">
        <v>0.45245370370370369</v>
      </c>
      <c r="C17">
        <v>691</v>
      </c>
      <c r="D17">
        <v>47.27</v>
      </c>
      <c r="E17">
        <v>61.081000000000003</v>
      </c>
      <c r="F17">
        <v>29.64</v>
      </c>
      <c r="G17">
        <v>2.681</v>
      </c>
      <c r="H17">
        <v>6.62</v>
      </c>
      <c r="I17">
        <v>10158</v>
      </c>
      <c r="J17">
        <v>-999</v>
      </c>
      <c r="K17">
        <v>32.33</v>
      </c>
    </row>
    <row r="18" spans="1:11" x14ac:dyDescent="0.25">
      <c r="A18" s="1">
        <v>38447</v>
      </c>
      <c r="B18" s="2">
        <v>0.45304398148148151</v>
      </c>
      <c r="C18">
        <v>742</v>
      </c>
      <c r="D18">
        <v>47.05</v>
      </c>
      <c r="E18">
        <v>71.528000000000006</v>
      </c>
      <c r="F18">
        <v>29.652999999999999</v>
      </c>
      <c r="G18">
        <v>2.7330000000000001</v>
      </c>
      <c r="H18">
        <v>6.64</v>
      </c>
      <c r="I18">
        <v>10381</v>
      </c>
      <c r="J18">
        <v>-999</v>
      </c>
      <c r="K18">
        <v>29.88</v>
      </c>
    </row>
    <row r="19" spans="1:11" x14ac:dyDescent="0.25">
      <c r="A19" s="1">
        <v>38447</v>
      </c>
      <c r="B19" s="2">
        <v>0.45372685185185185</v>
      </c>
      <c r="C19">
        <v>801</v>
      </c>
      <c r="D19">
        <v>46.91</v>
      </c>
      <c r="E19">
        <v>81.337999999999994</v>
      </c>
      <c r="F19">
        <v>29.667000000000002</v>
      </c>
      <c r="G19">
        <v>2.681</v>
      </c>
      <c r="H19">
        <v>6.67</v>
      </c>
      <c r="I19">
        <v>10393</v>
      </c>
      <c r="J19">
        <v>-999</v>
      </c>
      <c r="K19">
        <v>32.72</v>
      </c>
    </row>
    <row r="20" spans="1:11" x14ac:dyDescent="0.25">
      <c r="A20" s="1">
        <v>38447</v>
      </c>
      <c r="B20" s="2">
        <v>0.45398148148148149</v>
      </c>
      <c r="C20">
        <v>823</v>
      </c>
      <c r="D20">
        <v>46.75</v>
      </c>
      <c r="E20">
        <v>91.272000000000006</v>
      </c>
      <c r="F20">
        <v>29.670999999999999</v>
      </c>
      <c r="G20">
        <v>2.7330000000000001</v>
      </c>
      <c r="H20">
        <v>6.63</v>
      </c>
      <c r="I20">
        <v>10373</v>
      </c>
      <c r="J20">
        <v>-999</v>
      </c>
      <c r="K20">
        <v>32.76</v>
      </c>
    </row>
    <row r="21" spans="1:11" x14ac:dyDescent="0.25">
      <c r="A21" s="1">
        <v>38447</v>
      </c>
      <c r="B21" s="2">
        <v>0.45457175925925924</v>
      </c>
      <c r="C21">
        <v>874</v>
      </c>
      <c r="D21">
        <v>46.57</v>
      </c>
      <c r="E21">
        <v>101.11799999999999</v>
      </c>
      <c r="F21">
        <v>29.687000000000001</v>
      </c>
      <c r="G21">
        <v>2.7330000000000001</v>
      </c>
      <c r="H21">
        <v>6.65</v>
      </c>
      <c r="I21">
        <v>10395</v>
      </c>
      <c r="J21">
        <v>-999</v>
      </c>
      <c r="K21">
        <v>32.21</v>
      </c>
    </row>
    <row r="22" spans="1:11" x14ac:dyDescent="0.25">
      <c r="A22" s="1">
        <v>38447</v>
      </c>
      <c r="B22" s="2">
        <v>0.45490740740740737</v>
      </c>
      <c r="C22">
        <v>903</v>
      </c>
      <c r="D22">
        <v>46.4</v>
      </c>
      <c r="E22">
        <v>110.798</v>
      </c>
      <c r="F22">
        <v>29.696999999999999</v>
      </c>
      <c r="G22">
        <v>2.7069999999999999</v>
      </c>
      <c r="H22">
        <v>6.64</v>
      </c>
      <c r="I22">
        <v>10391</v>
      </c>
      <c r="J22">
        <v>-999</v>
      </c>
      <c r="K22">
        <v>32.93</v>
      </c>
    </row>
    <row r="23" spans="1:11" x14ac:dyDescent="0.25">
      <c r="A23" s="1">
        <v>38447</v>
      </c>
      <c r="B23" s="2">
        <v>0.45545138888888892</v>
      </c>
      <c r="C23">
        <v>950</v>
      </c>
      <c r="D23">
        <v>46.27</v>
      </c>
      <c r="E23">
        <v>120.39</v>
      </c>
      <c r="F23">
        <v>29.71</v>
      </c>
      <c r="G23">
        <v>2.7069999999999999</v>
      </c>
      <c r="H23">
        <v>6.67</v>
      </c>
      <c r="I23">
        <v>10286</v>
      </c>
      <c r="J23">
        <v>-999</v>
      </c>
      <c r="K23">
        <v>33.89</v>
      </c>
    </row>
    <row r="24" spans="1:11" x14ac:dyDescent="0.25">
      <c r="A24" s="1">
        <v>38447</v>
      </c>
      <c r="B24" s="2">
        <v>0.4563888888888889</v>
      </c>
      <c r="C24">
        <v>1031</v>
      </c>
      <c r="D24">
        <v>46.05</v>
      </c>
      <c r="E24">
        <v>131.67500000000001</v>
      </c>
      <c r="F24">
        <v>29.734000000000002</v>
      </c>
      <c r="G24">
        <v>2.7330000000000001</v>
      </c>
      <c r="H24">
        <v>6.69</v>
      </c>
      <c r="I24">
        <v>10076</v>
      </c>
      <c r="J24">
        <v>-999</v>
      </c>
      <c r="K24">
        <v>33</v>
      </c>
    </row>
    <row r="25" spans="1:11" x14ac:dyDescent="0.25">
      <c r="A25" s="1">
        <v>38447</v>
      </c>
      <c r="B25" s="2">
        <v>0.45800925925925928</v>
      </c>
      <c r="C25">
        <v>1171</v>
      </c>
      <c r="D25">
        <v>45.97</v>
      </c>
      <c r="E25">
        <v>141.03</v>
      </c>
      <c r="F25">
        <v>29.748000000000001</v>
      </c>
      <c r="G25">
        <v>2.7330000000000001</v>
      </c>
      <c r="H25">
        <v>6.68</v>
      </c>
      <c r="I25">
        <v>9201</v>
      </c>
      <c r="J25">
        <v>-999</v>
      </c>
      <c r="K25">
        <v>33</v>
      </c>
    </row>
    <row r="26" spans="1:11" x14ac:dyDescent="0.25">
      <c r="A26" s="1">
        <v>38447</v>
      </c>
      <c r="B26" s="2">
        <v>0.45849537037037041</v>
      </c>
      <c r="C26">
        <v>1213</v>
      </c>
      <c r="D26">
        <v>45.9</v>
      </c>
      <c r="E26">
        <v>151.19300000000001</v>
      </c>
      <c r="F26">
        <v>29.751999999999999</v>
      </c>
      <c r="G26">
        <v>2.7330000000000001</v>
      </c>
      <c r="H26">
        <v>6.66</v>
      </c>
      <c r="I26">
        <v>9198</v>
      </c>
      <c r="J26">
        <v>-999</v>
      </c>
      <c r="K26">
        <v>33.200000000000003</v>
      </c>
    </row>
    <row r="27" spans="1:11" x14ac:dyDescent="0.25">
      <c r="A27" s="1">
        <v>38447</v>
      </c>
      <c r="B27" s="2">
        <v>0.45899305555555553</v>
      </c>
      <c r="C27">
        <v>1256</v>
      </c>
      <c r="D27">
        <v>45.83</v>
      </c>
      <c r="E27">
        <v>161.143</v>
      </c>
      <c r="F27">
        <v>29.760999999999999</v>
      </c>
      <c r="G27">
        <v>2.7069999999999999</v>
      </c>
      <c r="H27">
        <v>6.66</v>
      </c>
      <c r="I27">
        <v>9189</v>
      </c>
      <c r="J27">
        <v>-999</v>
      </c>
      <c r="K27">
        <v>33.229999999999997</v>
      </c>
    </row>
    <row r="28" spans="1:11" x14ac:dyDescent="0.25">
      <c r="A28" s="1">
        <v>38447</v>
      </c>
      <c r="B28" s="2">
        <v>0.46025462962962965</v>
      </c>
      <c r="C28">
        <v>1365</v>
      </c>
      <c r="D28">
        <v>45.73</v>
      </c>
      <c r="E28">
        <v>171.38800000000001</v>
      </c>
      <c r="F28">
        <v>29.783999999999999</v>
      </c>
      <c r="G28">
        <v>2.7069999999999999</v>
      </c>
      <c r="H28">
        <v>6.69</v>
      </c>
      <c r="I28">
        <v>9169</v>
      </c>
      <c r="J28">
        <v>-999</v>
      </c>
      <c r="K28">
        <v>32.97</v>
      </c>
    </row>
    <row r="29" spans="1:11" x14ac:dyDescent="0.25">
      <c r="A29" s="1">
        <v>38447</v>
      </c>
      <c r="B29" s="2">
        <v>0.46089120370370368</v>
      </c>
      <c r="C29">
        <v>1420</v>
      </c>
      <c r="D29">
        <v>45.7</v>
      </c>
      <c r="E29">
        <v>180.678</v>
      </c>
      <c r="F29">
        <v>29.789000000000001</v>
      </c>
      <c r="G29">
        <v>2.7069999999999999</v>
      </c>
      <c r="H29">
        <v>6.66</v>
      </c>
      <c r="I29">
        <v>9160</v>
      </c>
      <c r="J29">
        <v>-999</v>
      </c>
      <c r="K29">
        <v>32.770000000000003</v>
      </c>
    </row>
    <row r="30" spans="1:11" x14ac:dyDescent="0.25">
      <c r="A30" s="1">
        <v>38447</v>
      </c>
      <c r="B30" s="2">
        <v>0.46143518518518517</v>
      </c>
      <c r="C30">
        <v>1467</v>
      </c>
      <c r="D30">
        <v>45.65</v>
      </c>
      <c r="E30">
        <v>191.22</v>
      </c>
      <c r="F30">
        <v>29.797999999999998</v>
      </c>
      <c r="G30">
        <v>2.7069999999999999</v>
      </c>
      <c r="H30">
        <v>6.63</v>
      </c>
      <c r="I30">
        <v>9125</v>
      </c>
      <c r="J30">
        <v>-999</v>
      </c>
      <c r="K30">
        <v>32.51</v>
      </c>
    </row>
    <row r="31" spans="1:11" x14ac:dyDescent="0.25">
      <c r="A31" s="1">
        <v>38447</v>
      </c>
      <c r="B31" s="2">
        <v>0.46216435185185184</v>
      </c>
      <c r="C31">
        <v>1530</v>
      </c>
      <c r="D31">
        <v>45.59</v>
      </c>
      <c r="E31">
        <v>201.86500000000001</v>
      </c>
      <c r="F31">
        <v>29.814</v>
      </c>
      <c r="G31">
        <v>2.6549999999999998</v>
      </c>
      <c r="H31">
        <v>6.6</v>
      </c>
      <c r="I31">
        <v>9217</v>
      </c>
      <c r="J31">
        <v>-999</v>
      </c>
      <c r="K31">
        <v>32.409999999999997</v>
      </c>
    </row>
    <row r="32" spans="1:11" x14ac:dyDescent="0.25">
      <c r="A32" s="1">
        <v>38447</v>
      </c>
      <c r="B32" s="2">
        <v>0.46324074074074079</v>
      </c>
      <c r="C32">
        <v>1623</v>
      </c>
      <c r="D32">
        <v>45.52</v>
      </c>
      <c r="E32">
        <v>211.57400000000001</v>
      </c>
      <c r="F32">
        <v>29.829000000000001</v>
      </c>
      <c r="G32">
        <v>2.7330000000000001</v>
      </c>
      <c r="H32">
        <v>6.65</v>
      </c>
      <c r="I32">
        <v>9024</v>
      </c>
      <c r="J32">
        <v>-999</v>
      </c>
      <c r="K32">
        <v>32.130000000000003</v>
      </c>
    </row>
    <row r="33" spans="1:11" x14ac:dyDescent="0.25">
      <c r="A33" s="1">
        <v>38447</v>
      </c>
      <c r="B33" s="2">
        <v>0.46392361111111113</v>
      </c>
      <c r="C33">
        <v>1682</v>
      </c>
      <c r="D33">
        <v>45.48</v>
      </c>
      <c r="E33">
        <v>221.161</v>
      </c>
      <c r="F33">
        <v>29.838000000000001</v>
      </c>
      <c r="G33">
        <v>2.7330000000000001</v>
      </c>
      <c r="H33">
        <v>6.57</v>
      </c>
      <c r="I33">
        <v>8933</v>
      </c>
      <c r="J33">
        <v>-999</v>
      </c>
      <c r="K33">
        <v>31.27</v>
      </c>
    </row>
    <row r="34" spans="1:11" x14ac:dyDescent="0.25">
      <c r="A34" s="1">
        <v>38447</v>
      </c>
      <c r="B34" s="2">
        <v>0.46440972222222227</v>
      </c>
      <c r="C34">
        <v>1724</v>
      </c>
      <c r="D34">
        <v>45.46</v>
      </c>
      <c r="E34">
        <v>231.75200000000001</v>
      </c>
      <c r="F34">
        <v>29.846</v>
      </c>
      <c r="G34">
        <v>2.6549999999999998</v>
      </c>
      <c r="H34">
        <v>6.57</v>
      </c>
      <c r="I34">
        <v>8817</v>
      </c>
      <c r="J34">
        <v>-999</v>
      </c>
      <c r="K34">
        <v>31.04</v>
      </c>
    </row>
    <row r="35" spans="1:11" x14ac:dyDescent="0.25">
      <c r="A35" s="1">
        <v>38447</v>
      </c>
      <c r="B35" s="2">
        <v>0.46475694444444443</v>
      </c>
      <c r="C35">
        <v>1754</v>
      </c>
      <c r="D35">
        <v>45.44</v>
      </c>
      <c r="E35">
        <v>241.16900000000001</v>
      </c>
      <c r="F35">
        <v>29.855</v>
      </c>
      <c r="G35">
        <v>2.7069999999999999</v>
      </c>
      <c r="H35">
        <v>6.5</v>
      </c>
      <c r="I35">
        <v>8715</v>
      </c>
      <c r="J35">
        <v>-999</v>
      </c>
      <c r="K35">
        <v>30.83</v>
      </c>
    </row>
    <row r="36" spans="1:11" x14ac:dyDescent="0.25">
      <c r="A36" s="1">
        <v>38447</v>
      </c>
      <c r="B36" s="2">
        <v>0.46519675925925924</v>
      </c>
      <c r="C36">
        <v>1792</v>
      </c>
      <c r="D36">
        <v>45.43</v>
      </c>
      <c r="E36">
        <v>251.60900000000001</v>
      </c>
      <c r="F36">
        <v>29.864999999999998</v>
      </c>
      <c r="G36">
        <v>2.7069999999999999</v>
      </c>
      <c r="H36">
        <v>6.5</v>
      </c>
      <c r="I36">
        <v>8631</v>
      </c>
      <c r="J36">
        <v>-999</v>
      </c>
      <c r="K36">
        <v>30.76</v>
      </c>
    </row>
    <row r="37" spans="1:11" x14ac:dyDescent="0.25">
      <c r="A37" s="1">
        <v>38447</v>
      </c>
      <c r="B37" s="2">
        <v>0.46553240740740742</v>
      </c>
      <c r="C37">
        <v>1821</v>
      </c>
      <c r="D37">
        <v>45.43</v>
      </c>
      <c r="E37">
        <v>253.517</v>
      </c>
      <c r="F37">
        <v>29.873000000000001</v>
      </c>
      <c r="G37">
        <v>2.7069999999999999</v>
      </c>
      <c r="H37">
        <v>6.55</v>
      </c>
      <c r="I37">
        <v>8461</v>
      </c>
      <c r="J37">
        <v>-999</v>
      </c>
      <c r="K37">
        <v>31.39</v>
      </c>
    </row>
    <row r="38" spans="1:11" x14ac:dyDescent="0.25">
      <c r="A38" s="1">
        <v>38464</v>
      </c>
      <c r="B38" s="2">
        <v>0.42039351851851853</v>
      </c>
      <c r="C38">
        <v>19</v>
      </c>
      <c r="D38">
        <v>63.98</v>
      </c>
      <c r="E38">
        <v>0.61599999999999999</v>
      </c>
      <c r="F38">
        <v>29.251000000000001</v>
      </c>
      <c r="G38">
        <v>2.6549999999999998</v>
      </c>
      <c r="H38">
        <v>6.56</v>
      </c>
      <c r="I38">
        <v>10010</v>
      </c>
      <c r="J38">
        <v>-999</v>
      </c>
      <c r="K38">
        <v>43.31</v>
      </c>
    </row>
    <row r="39" spans="1:11" x14ac:dyDescent="0.25">
      <c r="A39" s="1">
        <v>38464</v>
      </c>
      <c r="B39" s="2">
        <v>0.42086805555555556</v>
      </c>
      <c r="C39">
        <v>60</v>
      </c>
      <c r="D39">
        <v>63.66</v>
      </c>
      <c r="E39">
        <v>3.1419999999999999</v>
      </c>
      <c r="F39">
        <v>29.209</v>
      </c>
      <c r="G39">
        <v>2.6549999999999998</v>
      </c>
      <c r="H39">
        <v>6.66</v>
      </c>
      <c r="I39">
        <v>10127</v>
      </c>
      <c r="J39">
        <v>-999</v>
      </c>
      <c r="K39">
        <v>43.14</v>
      </c>
    </row>
    <row r="40" spans="1:11" x14ac:dyDescent="0.25">
      <c r="A40" s="1">
        <v>38464</v>
      </c>
      <c r="B40" s="2">
        <v>0.42130787037037037</v>
      </c>
      <c r="C40">
        <v>98</v>
      </c>
      <c r="D40">
        <v>63.51</v>
      </c>
      <c r="E40">
        <v>6.1260000000000003</v>
      </c>
      <c r="F40">
        <v>29.22</v>
      </c>
      <c r="G40">
        <v>2.6549999999999998</v>
      </c>
      <c r="H40">
        <v>6.74</v>
      </c>
      <c r="I40">
        <v>10259</v>
      </c>
      <c r="J40">
        <v>-999</v>
      </c>
      <c r="K40">
        <v>43.05</v>
      </c>
    </row>
    <row r="41" spans="1:11" x14ac:dyDescent="0.25">
      <c r="A41" s="1">
        <v>38464</v>
      </c>
      <c r="B41" s="2">
        <v>0.42188657407407404</v>
      </c>
      <c r="C41">
        <v>148</v>
      </c>
      <c r="D41">
        <v>63.26</v>
      </c>
      <c r="E41">
        <v>9.1170000000000009</v>
      </c>
      <c r="F41">
        <v>29.231000000000002</v>
      </c>
      <c r="G41">
        <v>2.6549999999999998</v>
      </c>
      <c r="H41">
        <v>6.79</v>
      </c>
      <c r="I41">
        <v>10394</v>
      </c>
      <c r="J41">
        <v>-999</v>
      </c>
      <c r="K41">
        <v>42.88</v>
      </c>
    </row>
    <row r="42" spans="1:11" x14ac:dyDescent="0.25">
      <c r="A42" s="1">
        <v>38464</v>
      </c>
      <c r="B42" s="2">
        <v>0.42255787037037035</v>
      </c>
      <c r="C42">
        <v>206</v>
      </c>
      <c r="D42">
        <v>63.15</v>
      </c>
      <c r="E42">
        <v>11.92</v>
      </c>
      <c r="F42">
        <v>29.239000000000001</v>
      </c>
      <c r="G42">
        <v>2.6549999999999998</v>
      </c>
      <c r="H42">
        <v>6.82</v>
      </c>
      <c r="I42">
        <v>10249</v>
      </c>
      <c r="J42">
        <v>-999</v>
      </c>
      <c r="K42">
        <v>42.88</v>
      </c>
    </row>
    <row r="43" spans="1:11" x14ac:dyDescent="0.25">
      <c r="A43" s="1">
        <v>38464</v>
      </c>
      <c r="B43" s="2">
        <v>0.42304398148148148</v>
      </c>
      <c r="C43">
        <v>248</v>
      </c>
      <c r="D43">
        <v>62.93</v>
      </c>
      <c r="E43">
        <v>15.025</v>
      </c>
      <c r="F43">
        <v>29.242000000000001</v>
      </c>
      <c r="G43">
        <v>2.6549999999999998</v>
      </c>
      <c r="H43">
        <v>6.73</v>
      </c>
      <c r="I43">
        <v>10261</v>
      </c>
      <c r="J43">
        <v>-999</v>
      </c>
      <c r="K43">
        <v>42.76</v>
      </c>
    </row>
    <row r="44" spans="1:11" x14ac:dyDescent="0.25">
      <c r="A44" s="1">
        <v>38464</v>
      </c>
      <c r="B44" s="2">
        <v>0.4236226851851852</v>
      </c>
      <c r="C44">
        <v>298</v>
      </c>
      <c r="D44">
        <v>62.54</v>
      </c>
      <c r="E44">
        <v>18.024000000000001</v>
      </c>
      <c r="F44">
        <v>29.247</v>
      </c>
      <c r="G44">
        <v>2.6030000000000002</v>
      </c>
      <c r="H44">
        <v>6.62</v>
      </c>
      <c r="I44">
        <v>10347</v>
      </c>
      <c r="J44">
        <v>-999</v>
      </c>
      <c r="K44">
        <v>42.65</v>
      </c>
    </row>
    <row r="45" spans="1:11" x14ac:dyDescent="0.25">
      <c r="A45" s="1">
        <v>38464</v>
      </c>
      <c r="B45" s="2">
        <v>0.42429398148148145</v>
      </c>
      <c r="C45">
        <v>356</v>
      </c>
      <c r="D45">
        <v>61.79</v>
      </c>
      <c r="E45">
        <v>21.030999999999999</v>
      </c>
      <c r="F45">
        <v>29.251000000000001</v>
      </c>
      <c r="G45">
        <v>2.6030000000000002</v>
      </c>
      <c r="H45">
        <v>6.56</v>
      </c>
      <c r="I45">
        <v>10432</v>
      </c>
      <c r="J45">
        <v>-999</v>
      </c>
      <c r="K45">
        <v>42.21</v>
      </c>
    </row>
    <row r="46" spans="1:11" x14ac:dyDescent="0.25">
      <c r="A46" s="1">
        <v>38464</v>
      </c>
      <c r="B46" s="2">
        <v>0.42583333333333334</v>
      </c>
      <c r="C46">
        <v>489</v>
      </c>
      <c r="D46">
        <v>60.99</v>
      </c>
      <c r="E46">
        <v>24.283999999999999</v>
      </c>
      <c r="F46">
        <v>29.271000000000001</v>
      </c>
      <c r="G46">
        <v>2.577</v>
      </c>
      <c r="H46">
        <v>6.43</v>
      </c>
      <c r="I46">
        <v>10234</v>
      </c>
      <c r="J46">
        <v>-999</v>
      </c>
      <c r="K46">
        <v>41.86</v>
      </c>
    </row>
    <row r="47" spans="1:11" x14ac:dyDescent="0.25">
      <c r="A47" s="1">
        <v>38464</v>
      </c>
      <c r="B47" s="2">
        <v>0.42752314814814812</v>
      </c>
      <c r="C47">
        <v>635</v>
      </c>
      <c r="D47">
        <v>50.15</v>
      </c>
      <c r="E47">
        <v>35.015000000000001</v>
      </c>
      <c r="F47">
        <v>29.253</v>
      </c>
      <c r="G47">
        <v>2.6549999999999998</v>
      </c>
      <c r="H47">
        <v>6.6</v>
      </c>
      <c r="I47">
        <v>11327</v>
      </c>
      <c r="J47">
        <v>-999</v>
      </c>
      <c r="K47">
        <v>33.86</v>
      </c>
    </row>
    <row r="48" spans="1:11" x14ac:dyDescent="0.25">
      <c r="A48" s="1">
        <v>38464</v>
      </c>
      <c r="B48" s="2">
        <v>0.42834490740740744</v>
      </c>
      <c r="C48">
        <v>706</v>
      </c>
      <c r="D48">
        <v>49.04</v>
      </c>
      <c r="E48">
        <v>44.723999999999997</v>
      </c>
      <c r="F48">
        <v>29.256</v>
      </c>
      <c r="G48">
        <v>2.6549999999999998</v>
      </c>
      <c r="H48">
        <v>6.6</v>
      </c>
      <c r="I48">
        <v>11628</v>
      </c>
      <c r="J48">
        <v>-999</v>
      </c>
      <c r="K48">
        <v>30.68</v>
      </c>
    </row>
    <row r="49" spans="1:11" x14ac:dyDescent="0.25">
      <c r="A49" s="1">
        <v>38464</v>
      </c>
      <c r="B49" s="2">
        <v>0.42892361111111116</v>
      </c>
      <c r="C49">
        <v>756</v>
      </c>
      <c r="D49">
        <v>48.49</v>
      </c>
      <c r="E49">
        <v>54.067999999999998</v>
      </c>
      <c r="F49">
        <v>29.259</v>
      </c>
      <c r="G49">
        <v>2.6549999999999998</v>
      </c>
      <c r="H49">
        <v>6.61</v>
      </c>
      <c r="I49">
        <v>11688</v>
      </c>
      <c r="J49">
        <v>-999</v>
      </c>
      <c r="K49">
        <v>29.54</v>
      </c>
    </row>
    <row r="50" spans="1:11" x14ac:dyDescent="0.25">
      <c r="A50" s="1">
        <v>38464</v>
      </c>
      <c r="B50" s="2">
        <v>0.42954861111111109</v>
      </c>
      <c r="C50">
        <v>810</v>
      </c>
      <c r="D50">
        <v>48.15</v>
      </c>
      <c r="E50">
        <v>64.39</v>
      </c>
      <c r="F50">
        <v>29.27</v>
      </c>
      <c r="G50">
        <v>2.6549999999999998</v>
      </c>
      <c r="H50">
        <v>6.62</v>
      </c>
      <c r="I50">
        <v>11744</v>
      </c>
      <c r="J50">
        <v>-999</v>
      </c>
      <c r="K50">
        <v>29.45</v>
      </c>
    </row>
    <row r="51" spans="1:11" x14ac:dyDescent="0.25">
      <c r="A51" s="1">
        <v>38464</v>
      </c>
      <c r="B51" s="2">
        <v>0.43017361111111113</v>
      </c>
      <c r="C51">
        <v>864</v>
      </c>
      <c r="D51">
        <v>47.69</v>
      </c>
      <c r="E51">
        <v>73.978999999999999</v>
      </c>
      <c r="F51">
        <v>29.280999999999999</v>
      </c>
      <c r="G51">
        <v>2.6549999999999998</v>
      </c>
      <c r="H51">
        <v>6.65</v>
      </c>
      <c r="I51">
        <v>11782</v>
      </c>
      <c r="J51">
        <v>-999</v>
      </c>
      <c r="K51">
        <v>28.82</v>
      </c>
    </row>
    <row r="52" spans="1:11" x14ac:dyDescent="0.25">
      <c r="A52" s="1">
        <v>38464</v>
      </c>
      <c r="B52" s="2">
        <v>0.43070601851851853</v>
      </c>
      <c r="C52">
        <v>910</v>
      </c>
      <c r="D52">
        <v>47.59</v>
      </c>
      <c r="E52">
        <v>84.138999999999996</v>
      </c>
      <c r="F52">
        <v>29.29</v>
      </c>
      <c r="G52">
        <v>2.6549999999999998</v>
      </c>
      <c r="H52">
        <v>6.62</v>
      </c>
      <c r="I52">
        <v>11651</v>
      </c>
      <c r="J52">
        <v>-999</v>
      </c>
      <c r="K52">
        <v>30.4</v>
      </c>
    </row>
    <row r="53" spans="1:11" x14ac:dyDescent="0.25">
      <c r="A53" s="1">
        <v>38464</v>
      </c>
      <c r="B53" s="2">
        <v>0.43123842592592593</v>
      </c>
      <c r="C53">
        <v>956</v>
      </c>
      <c r="D53">
        <v>47.47</v>
      </c>
      <c r="E53">
        <v>93.691999999999993</v>
      </c>
      <c r="F53">
        <v>29.303999999999998</v>
      </c>
      <c r="G53">
        <v>2.6549999999999998</v>
      </c>
      <c r="H53">
        <v>6.58</v>
      </c>
      <c r="I53">
        <v>11446</v>
      </c>
      <c r="J53">
        <v>-999</v>
      </c>
      <c r="K53">
        <v>30.71</v>
      </c>
    </row>
    <row r="54" spans="1:11" x14ac:dyDescent="0.25">
      <c r="A54" s="1">
        <v>38464</v>
      </c>
      <c r="B54" s="2">
        <v>0.43215277777777777</v>
      </c>
      <c r="C54">
        <v>1035</v>
      </c>
      <c r="D54">
        <v>47.2</v>
      </c>
      <c r="E54">
        <v>103.8</v>
      </c>
      <c r="F54">
        <v>29.321999999999999</v>
      </c>
      <c r="G54">
        <v>2.629</v>
      </c>
      <c r="H54">
        <v>6.58</v>
      </c>
      <c r="I54">
        <v>11332</v>
      </c>
      <c r="J54">
        <v>-999</v>
      </c>
      <c r="K54">
        <v>30.54</v>
      </c>
    </row>
    <row r="55" spans="1:11" x14ac:dyDescent="0.25">
      <c r="A55" s="1">
        <v>38464</v>
      </c>
      <c r="B55" s="2">
        <v>0.43244212962962963</v>
      </c>
      <c r="C55">
        <v>1060</v>
      </c>
      <c r="D55">
        <v>46.96</v>
      </c>
      <c r="E55">
        <v>113.776</v>
      </c>
      <c r="F55">
        <v>29.327999999999999</v>
      </c>
      <c r="G55">
        <v>2.6549999999999998</v>
      </c>
      <c r="H55">
        <v>6.56</v>
      </c>
      <c r="I55">
        <v>11392</v>
      </c>
      <c r="J55">
        <v>-999</v>
      </c>
      <c r="K55">
        <v>31.9</v>
      </c>
    </row>
    <row r="56" spans="1:11" x14ac:dyDescent="0.25">
      <c r="A56" s="1">
        <v>38464</v>
      </c>
      <c r="B56" s="2">
        <v>0.43388888888888894</v>
      </c>
      <c r="C56">
        <v>1185</v>
      </c>
      <c r="D56">
        <v>46.83</v>
      </c>
      <c r="E56">
        <v>123.23</v>
      </c>
      <c r="F56">
        <v>29.361000000000001</v>
      </c>
      <c r="G56">
        <v>2.6549999999999998</v>
      </c>
      <c r="H56">
        <v>6.56</v>
      </c>
      <c r="I56">
        <v>10986</v>
      </c>
      <c r="J56">
        <v>-999</v>
      </c>
      <c r="K56">
        <v>32.299999999999997</v>
      </c>
    </row>
    <row r="57" spans="1:11" x14ac:dyDescent="0.25">
      <c r="A57" s="1">
        <v>38464</v>
      </c>
      <c r="B57" s="2">
        <v>0.43456018518518519</v>
      </c>
      <c r="C57">
        <v>1243</v>
      </c>
      <c r="D57">
        <v>46.66</v>
      </c>
      <c r="E57">
        <v>134.34399999999999</v>
      </c>
      <c r="F57">
        <v>29.361999999999998</v>
      </c>
      <c r="G57">
        <v>2.577</v>
      </c>
      <c r="H57">
        <v>6.55</v>
      </c>
      <c r="I57">
        <v>10969</v>
      </c>
      <c r="J57">
        <v>-999</v>
      </c>
      <c r="K57">
        <v>32.67</v>
      </c>
    </row>
    <row r="58" spans="1:11" x14ac:dyDescent="0.25">
      <c r="A58" s="1">
        <v>38464</v>
      </c>
      <c r="B58" s="2">
        <v>0.43509259259259259</v>
      </c>
      <c r="C58">
        <v>1289</v>
      </c>
      <c r="D58">
        <v>46.57</v>
      </c>
      <c r="E58">
        <v>143.61000000000001</v>
      </c>
      <c r="F58">
        <v>29.37</v>
      </c>
      <c r="G58">
        <v>2.629</v>
      </c>
      <c r="H58">
        <v>6.53</v>
      </c>
      <c r="I58">
        <v>10981</v>
      </c>
      <c r="J58">
        <v>-999</v>
      </c>
      <c r="K58">
        <v>32.43</v>
      </c>
    </row>
    <row r="59" spans="1:11" x14ac:dyDescent="0.25">
      <c r="A59" s="1">
        <v>38464</v>
      </c>
      <c r="B59" s="2">
        <v>0.4357638888888889</v>
      </c>
      <c r="C59">
        <v>1347</v>
      </c>
      <c r="D59">
        <v>46.43</v>
      </c>
      <c r="E59">
        <v>154.19900000000001</v>
      </c>
      <c r="F59">
        <v>29.387</v>
      </c>
      <c r="G59">
        <v>2.6030000000000002</v>
      </c>
      <c r="H59">
        <v>6.56</v>
      </c>
      <c r="I59">
        <v>10174</v>
      </c>
      <c r="J59">
        <v>-999</v>
      </c>
      <c r="K59">
        <v>33.1</v>
      </c>
    </row>
    <row r="60" spans="1:11" x14ac:dyDescent="0.25">
      <c r="A60" s="1">
        <v>38464</v>
      </c>
      <c r="B60" s="2">
        <v>0.43649305555555556</v>
      </c>
      <c r="C60">
        <v>1410</v>
      </c>
      <c r="D60">
        <v>46.33</v>
      </c>
      <c r="E60">
        <v>163.863</v>
      </c>
      <c r="F60">
        <v>29.402999999999999</v>
      </c>
      <c r="G60">
        <v>2.577</v>
      </c>
      <c r="H60">
        <v>6.53</v>
      </c>
      <c r="I60">
        <v>10277</v>
      </c>
      <c r="J60">
        <v>-999</v>
      </c>
      <c r="K60">
        <v>33.29</v>
      </c>
    </row>
    <row r="61" spans="1:11" x14ac:dyDescent="0.25">
      <c r="A61" s="1">
        <v>38464</v>
      </c>
      <c r="B61" s="2">
        <v>0.43761574074074078</v>
      </c>
      <c r="C61">
        <v>1507</v>
      </c>
      <c r="D61">
        <v>46.19</v>
      </c>
      <c r="E61">
        <v>174.642</v>
      </c>
      <c r="F61">
        <v>29.425999999999998</v>
      </c>
      <c r="G61">
        <v>2.629</v>
      </c>
      <c r="H61">
        <v>6.55</v>
      </c>
      <c r="I61">
        <v>10267</v>
      </c>
      <c r="J61">
        <v>-999</v>
      </c>
      <c r="K61">
        <v>33.549999999999997</v>
      </c>
    </row>
    <row r="62" spans="1:11" x14ac:dyDescent="0.25">
      <c r="A62" s="1">
        <v>38464</v>
      </c>
      <c r="B62" s="2">
        <v>0.43799768518518517</v>
      </c>
      <c r="C62">
        <v>1540</v>
      </c>
      <c r="D62">
        <v>46.04</v>
      </c>
      <c r="E62">
        <v>183.56899999999999</v>
      </c>
      <c r="F62">
        <v>29.425000000000001</v>
      </c>
      <c r="G62">
        <v>2.629</v>
      </c>
      <c r="H62">
        <v>6.52</v>
      </c>
      <c r="I62">
        <v>10232</v>
      </c>
      <c r="J62">
        <v>-999</v>
      </c>
      <c r="K62">
        <v>33.799999999999997</v>
      </c>
    </row>
    <row r="63" spans="1:11" x14ac:dyDescent="0.25">
      <c r="A63" s="1">
        <v>38464</v>
      </c>
      <c r="B63" s="2">
        <v>0.43851851851851853</v>
      </c>
      <c r="C63">
        <v>1585</v>
      </c>
      <c r="D63">
        <v>45.89</v>
      </c>
      <c r="E63">
        <v>194.41200000000001</v>
      </c>
      <c r="F63">
        <v>29.428999999999998</v>
      </c>
      <c r="G63">
        <v>2.629</v>
      </c>
      <c r="H63">
        <v>6.51</v>
      </c>
      <c r="I63">
        <v>10179</v>
      </c>
      <c r="J63">
        <v>-999</v>
      </c>
      <c r="K63">
        <v>34</v>
      </c>
    </row>
    <row r="64" spans="1:11" x14ac:dyDescent="0.25">
      <c r="A64" s="1">
        <v>38464</v>
      </c>
      <c r="B64" s="2">
        <v>0.4392476851851852</v>
      </c>
      <c r="C64">
        <v>1648</v>
      </c>
      <c r="D64">
        <v>45.82</v>
      </c>
      <c r="E64">
        <v>203.78299999999999</v>
      </c>
      <c r="F64">
        <v>29.448</v>
      </c>
      <c r="G64">
        <v>2.629</v>
      </c>
      <c r="H64">
        <v>6.51</v>
      </c>
      <c r="I64">
        <v>10037</v>
      </c>
      <c r="J64">
        <v>-999</v>
      </c>
      <c r="K64">
        <v>33.99</v>
      </c>
    </row>
    <row r="65" spans="1:11" x14ac:dyDescent="0.25">
      <c r="A65" s="1">
        <v>38464</v>
      </c>
      <c r="B65" s="2">
        <v>0.43991898148148145</v>
      </c>
      <c r="C65">
        <v>1706</v>
      </c>
      <c r="D65">
        <v>45.8</v>
      </c>
      <c r="E65">
        <v>214.065</v>
      </c>
      <c r="F65">
        <v>29.462</v>
      </c>
      <c r="G65">
        <v>2.629</v>
      </c>
      <c r="H65">
        <v>6.51</v>
      </c>
      <c r="I65">
        <v>9916</v>
      </c>
      <c r="J65">
        <v>-999</v>
      </c>
      <c r="K65">
        <v>33.94</v>
      </c>
    </row>
    <row r="66" spans="1:11" x14ac:dyDescent="0.25">
      <c r="A66" s="1">
        <v>38464</v>
      </c>
      <c r="B66" s="2">
        <v>0.44069444444444444</v>
      </c>
      <c r="C66">
        <v>1773</v>
      </c>
      <c r="D66">
        <v>45.72</v>
      </c>
      <c r="E66">
        <v>234.601</v>
      </c>
      <c r="F66">
        <v>29.475999999999999</v>
      </c>
      <c r="G66">
        <v>2.629</v>
      </c>
      <c r="H66">
        <v>6.47</v>
      </c>
      <c r="I66">
        <v>9723</v>
      </c>
      <c r="J66">
        <v>-999</v>
      </c>
      <c r="K66">
        <v>33.44</v>
      </c>
    </row>
    <row r="67" spans="1:11" x14ac:dyDescent="0.25">
      <c r="A67" s="1">
        <v>38464</v>
      </c>
      <c r="B67" s="2">
        <v>0.4412152777777778</v>
      </c>
      <c r="C67">
        <v>1818</v>
      </c>
      <c r="D67">
        <v>45.71</v>
      </c>
      <c r="E67">
        <v>244.48400000000001</v>
      </c>
      <c r="F67">
        <v>29.492000000000001</v>
      </c>
      <c r="G67">
        <v>2.629</v>
      </c>
      <c r="H67">
        <v>6.42</v>
      </c>
      <c r="I67">
        <v>9666</v>
      </c>
      <c r="J67">
        <v>-999</v>
      </c>
      <c r="K67">
        <v>33.32</v>
      </c>
    </row>
    <row r="68" spans="1:11" x14ac:dyDescent="0.25">
      <c r="A68" s="1">
        <v>38464</v>
      </c>
      <c r="B68" s="2">
        <v>0.4415972222222222</v>
      </c>
      <c r="C68">
        <v>1851</v>
      </c>
      <c r="D68">
        <v>45.71</v>
      </c>
      <c r="E68">
        <v>251.54300000000001</v>
      </c>
      <c r="F68">
        <v>29.501999999999999</v>
      </c>
      <c r="G68">
        <v>2.629</v>
      </c>
      <c r="H68">
        <v>6.46</v>
      </c>
      <c r="I68">
        <v>9537</v>
      </c>
      <c r="J68">
        <v>-999</v>
      </c>
      <c r="K68">
        <v>34.409999999999997</v>
      </c>
    </row>
    <row r="69" spans="1:11" x14ac:dyDescent="0.25">
      <c r="A69" s="1">
        <v>38484</v>
      </c>
      <c r="B69" s="2">
        <v>0.38666666666666666</v>
      </c>
      <c r="C69">
        <v>36</v>
      </c>
      <c r="D69">
        <v>65.790000000000006</v>
      </c>
      <c r="E69">
        <v>0.74399999999999999</v>
      </c>
      <c r="F69">
        <v>29.396000000000001</v>
      </c>
      <c r="G69">
        <v>2.5510000000000002</v>
      </c>
      <c r="H69">
        <v>7.01</v>
      </c>
      <c r="I69">
        <v>9314</v>
      </c>
      <c r="J69">
        <v>-999</v>
      </c>
      <c r="K69">
        <v>45.26</v>
      </c>
    </row>
    <row r="70" spans="1:11" x14ac:dyDescent="0.25">
      <c r="A70" s="1">
        <v>38484</v>
      </c>
      <c r="B70" s="2">
        <v>0.38719907407407406</v>
      </c>
      <c r="C70">
        <v>82</v>
      </c>
      <c r="D70">
        <v>65.459999999999994</v>
      </c>
      <c r="E70">
        <v>2.9689999999999999</v>
      </c>
      <c r="F70">
        <v>29.388999999999999</v>
      </c>
      <c r="G70">
        <v>2.5249999999999999</v>
      </c>
      <c r="H70">
        <v>7.05</v>
      </c>
      <c r="I70">
        <v>9531</v>
      </c>
      <c r="J70">
        <v>-999</v>
      </c>
      <c r="K70">
        <v>45.04</v>
      </c>
    </row>
    <row r="71" spans="1:11" x14ac:dyDescent="0.25">
      <c r="A71" s="1">
        <v>38484</v>
      </c>
      <c r="B71" s="2">
        <v>0.38730324074074068</v>
      </c>
      <c r="C71">
        <v>91</v>
      </c>
      <c r="D71">
        <v>65.459999999999994</v>
      </c>
      <c r="E71">
        <v>3.0249999999999999</v>
      </c>
      <c r="F71">
        <v>29.388999999999999</v>
      </c>
      <c r="G71">
        <v>2.5510000000000002</v>
      </c>
      <c r="H71">
        <v>7.06</v>
      </c>
      <c r="I71">
        <v>9548</v>
      </c>
      <c r="J71">
        <v>-999</v>
      </c>
      <c r="K71">
        <v>45.06</v>
      </c>
    </row>
    <row r="72" spans="1:11" x14ac:dyDescent="0.25">
      <c r="A72" s="1">
        <v>38484</v>
      </c>
      <c r="B72" s="2">
        <v>0.38768518518518519</v>
      </c>
      <c r="C72">
        <v>124</v>
      </c>
      <c r="D72">
        <v>65.319999999999993</v>
      </c>
      <c r="E72">
        <v>6.165</v>
      </c>
      <c r="F72">
        <v>29.393000000000001</v>
      </c>
      <c r="G72">
        <v>2.5510000000000002</v>
      </c>
      <c r="H72">
        <v>7.07</v>
      </c>
      <c r="I72">
        <v>9634</v>
      </c>
      <c r="J72">
        <v>-999</v>
      </c>
      <c r="K72">
        <v>44.96</v>
      </c>
    </row>
    <row r="73" spans="1:11" x14ac:dyDescent="0.25">
      <c r="A73" s="1">
        <v>38484</v>
      </c>
      <c r="B73" s="2">
        <v>0.38798611111111114</v>
      </c>
      <c r="C73">
        <v>150</v>
      </c>
      <c r="D73">
        <v>65.2</v>
      </c>
      <c r="E73">
        <v>9.1660000000000004</v>
      </c>
      <c r="F73">
        <v>29.395</v>
      </c>
      <c r="G73">
        <v>2.5510000000000002</v>
      </c>
      <c r="H73">
        <v>7.07</v>
      </c>
      <c r="I73">
        <v>9694</v>
      </c>
      <c r="J73">
        <v>-999</v>
      </c>
      <c r="K73">
        <v>44.8</v>
      </c>
    </row>
    <row r="74" spans="1:11" x14ac:dyDescent="0.25">
      <c r="A74" s="1">
        <v>38484</v>
      </c>
      <c r="B74" s="2">
        <v>0.38841435185185186</v>
      </c>
      <c r="C74">
        <v>187</v>
      </c>
      <c r="D74">
        <v>65.03</v>
      </c>
      <c r="E74">
        <v>12.010999999999999</v>
      </c>
      <c r="F74">
        <v>29.398</v>
      </c>
      <c r="G74">
        <v>2.4990000000000001</v>
      </c>
      <c r="H74">
        <v>7</v>
      </c>
      <c r="I74">
        <v>9741</v>
      </c>
      <c r="J74">
        <v>-999</v>
      </c>
      <c r="K74">
        <v>44.67</v>
      </c>
    </row>
    <row r="75" spans="1:11" x14ac:dyDescent="0.25">
      <c r="A75" s="1">
        <v>38484</v>
      </c>
      <c r="B75" s="2">
        <v>0.38876157407407402</v>
      </c>
      <c r="C75">
        <v>217</v>
      </c>
      <c r="D75">
        <v>64.72</v>
      </c>
      <c r="E75">
        <v>14.727</v>
      </c>
      <c r="F75">
        <v>29.4</v>
      </c>
      <c r="G75">
        <v>2.4729999999999999</v>
      </c>
      <c r="H75">
        <v>6.95</v>
      </c>
      <c r="I75">
        <v>9863</v>
      </c>
      <c r="J75">
        <v>-999</v>
      </c>
      <c r="K75">
        <v>44.46</v>
      </c>
    </row>
    <row r="76" spans="1:11" x14ac:dyDescent="0.25">
      <c r="A76" s="1">
        <v>38484</v>
      </c>
      <c r="B76" s="2">
        <v>0.38934027777777774</v>
      </c>
      <c r="C76">
        <v>267</v>
      </c>
      <c r="D76">
        <v>64.37</v>
      </c>
      <c r="E76">
        <v>18.067</v>
      </c>
      <c r="F76">
        <v>29.402999999999999</v>
      </c>
      <c r="G76">
        <v>2.5249999999999999</v>
      </c>
      <c r="H76">
        <v>6.85</v>
      </c>
      <c r="I76">
        <v>9945</v>
      </c>
      <c r="J76">
        <v>-999</v>
      </c>
      <c r="K76">
        <v>44.23</v>
      </c>
    </row>
    <row r="77" spans="1:11" x14ac:dyDescent="0.25">
      <c r="A77" s="1">
        <v>38484</v>
      </c>
      <c r="B77" s="2">
        <v>0.38967592592592593</v>
      </c>
      <c r="C77">
        <v>296</v>
      </c>
      <c r="D77">
        <v>63.62</v>
      </c>
      <c r="E77">
        <v>21.494</v>
      </c>
      <c r="F77">
        <v>29.405999999999999</v>
      </c>
      <c r="G77">
        <v>2.5510000000000002</v>
      </c>
      <c r="H77">
        <v>6.76</v>
      </c>
      <c r="I77">
        <v>10060</v>
      </c>
      <c r="J77">
        <v>-999</v>
      </c>
      <c r="K77">
        <v>43.79</v>
      </c>
    </row>
    <row r="78" spans="1:11" x14ac:dyDescent="0.25">
      <c r="A78" s="1">
        <v>38484</v>
      </c>
      <c r="B78" s="2">
        <v>0.39165509259259257</v>
      </c>
      <c r="C78">
        <v>467</v>
      </c>
      <c r="D78">
        <v>51.75</v>
      </c>
      <c r="E78">
        <v>31.815999999999999</v>
      </c>
      <c r="F78">
        <v>29.408999999999999</v>
      </c>
      <c r="G78">
        <v>2.5510000000000002</v>
      </c>
      <c r="H78">
        <v>6.36</v>
      </c>
      <c r="I78">
        <v>11355</v>
      </c>
      <c r="J78">
        <v>-999</v>
      </c>
      <c r="K78">
        <v>29.19</v>
      </c>
    </row>
    <row r="79" spans="1:11" x14ac:dyDescent="0.25">
      <c r="A79" s="1">
        <v>38484</v>
      </c>
      <c r="B79" s="2">
        <v>0.39203703703703702</v>
      </c>
      <c r="C79">
        <v>500</v>
      </c>
      <c r="D79">
        <v>50.61</v>
      </c>
      <c r="E79">
        <v>41.03</v>
      </c>
      <c r="F79">
        <v>29.4</v>
      </c>
      <c r="G79">
        <v>2.5510000000000002</v>
      </c>
      <c r="H79">
        <v>6.33</v>
      </c>
      <c r="I79">
        <v>11521</v>
      </c>
      <c r="J79">
        <v>-999</v>
      </c>
      <c r="K79">
        <v>27.33</v>
      </c>
    </row>
    <row r="80" spans="1:11" x14ac:dyDescent="0.25">
      <c r="A80" s="1">
        <v>38484</v>
      </c>
      <c r="B80" s="2">
        <v>0.3929050925925926</v>
      </c>
      <c r="C80">
        <v>575</v>
      </c>
      <c r="D80">
        <v>50.18</v>
      </c>
      <c r="E80">
        <v>50.737000000000002</v>
      </c>
      <c r="F80">
        <v>29.420999999999999</v>
      </c>
      <c r="G80">
        <v>2.5510000000000002</v>
      </c>
      <c r="H80">
        <v>6.37</v>
      </c>
      <c r="I80">
        <v>11321</v>
      </c>
      <c r="J80">
        <v>-999</v>
      </c>
      <c r="K80">
        <v>26.84</v>
      </c>
    </row>
    <row r="81" spans="1:11" x14ac:dyDescent="0.25">
      <c r="A81" s="1">
        <v>38484</v>
      </c>
      <c r="B81" s="2">
        <v>0.39354166666666668</v>
      </c>
      <c r="C81">
        <v>630</v>
      </c>
      <c r="D81">
        <v>50.08</v>
      </c>
      <c r="E81">
        <v>60.579000000000001</v>
      </c>
      <c r="F81">
        <v>29.431999999999999</v>
      </c>
      <c r="G81">
        <v>2.5510000000000002</v>
      </c>
      <c r="H81">
        <v>6.43</v>
      </c>
      <c r="I81">
        <v>11267</v>
      </c>
      <c r="J81">
        <v>-999</v>
      </c>
      <c r="K81">
        <v>26.93</v>
      </c>
    </row>
    <row r="82" spans="1:11" x14ac:dyDescent="0.25">
      <c r="A82" s="1">
        <v>38484</v>
      </c>
      <c r="B82" s="2">
        <v>0.39396990740740739</v>
      </c>
      <c r="C82">
        <v>667</v>
      </c>
      <c r="D82">
        <v>49.67</v>
      </c>
      <c r="E82">
        <v>71.069999999999993</v>
      </c>
      <c r="F82">
        <v>29.437000000000001</v>
      </c>
      <c r="G82">
        <v>2.4729999999999999</v>
      </c>
      <c r="H82">
        <v>6.42</v>
      </c>
      <c r="I82">
        <v>11292</v>
      </c>
      <c r="J82">
        <v>-999</v>
      </c>
      <c r="K82">
        <v>26.79</v>
      </c>
    </row>
    <row r="83" spans="1:11" x14ac:dyDescent="0.25">
      <c r="A83" s="1">
        <v>38484</v>
      </c>
      <c r="B83" s="2">
        <v>0.39483796296296297</v>
      </c>
      <c r="C83">
        <v>742</v>
      </c>
      <c r="D83">
        <v>49.32</v>
      </c>
      <c r="E83">
        <v>81.352999999999994</v>
      </c>
      <c r="F83">
        <v>29.462</v>
      </c>
      <c r="G83">
        <v>2.5510000000000002</v>
      </c>
      <c r="H83">
        <v>6.45</v>
      </c>
      <c r="I83">
        <v>11061</v>
      </c>
      <c r="J83">
        <v>-999</v>
      </c>
      <c r="K83">
        <v>27.79</v>
      </c>
    </row>
    <row r="84" spans="1:11" x14ac:dyDescent="0.25">
      <c r="A84" s="1">
        <v>38484</v>
      </c>
      <c r="B84" s="2">
        <v>0.39532407407407405</v>
      </c>
      <c r="C84">
        <v>784</v>
      </c>
      <c r="D84">
        <v>48.89</v>
      </c>
      <c r="E84">
        <v>91.358999999999995</v>
      </c>
      <c r="F84">
        <v>29.466000000000001</v>
      </c>
      <c r="G84">
        <v>2.5510000000000002</v>
      </c>
      <c r="H84">
        <v>6.4</v>
      </c>
      <c r="I84">
        <v>11051</v>
      </c>
      <c r="J84">
        <v>-999</v>
      </c>
      <c r="K84">
        <v>28.47</v>
      </c>
    </row>
    <row r="85" spans="1:11" x14ac:dyDescent="0.25">
      <c r="A85" s="1">
        <v>38484</v>
      </c>
      <c r="B85" s="2">
        <v>0.39581018518518518</v>
      </c>
      <c r="C85">
        <v>826</v>
      </c>
      <c r="D85">
        <v>48.54</v>
      </c>
      <c r="E85">
        <v>100.98699999999999</v>
      </c>
      <c r="F85">
        <v>29.475000000000001</v>
      </c>
      <c r="G85">
        <v>2.5510000000000002</v>
      </c>
      <c r="H85">
        <v>6.41</v>
      </c>
      <c r="I85">
        <v>11118</v>
      </c>
      <c r="J85">
        <v>-999</v>
      </c>
      <c r="K85">
        <v>28.87</v>
      </c>
    </row>
    <row r="86" spans="1:11" x14ac:dyDescent="0.25">
      <c r="A86" s="1">
        <v>38484</v>
      </c>
      <c r="B86" s="2">
        <v>0.39623842592592595</v>
      </c>
      <c r="C86">
        <v>863</v>
      </c>
      <c r="D86">
        <v>48.23</v>
      </c>
      <c r="E86">
        <v>111.247</v>
      </c>
      <c r="F86">
        <v>29.484999999999999</v>
      </c>
      <c r="G86">
        <v>2.5510000000000002</v>
      </c>
      <c r="H86">
        <v>6.42</v>
      </c>
      <c r="I86">
        <v>11097</v>
      </c>
      <c r="J86">
        <v>-999</v>
      </c>
      <c r="K86">
        <v>29</v>
      </c>
    </row>
    <row r="87" spans="1:11" x14ac:dyDescent="0.25">
      <c r="A87" s="1">
        <v>38484</v>
      </c>
      <c r="B87" s="2">
        <v>0.39667824074074076</v>
      </c>
      <c r="C87">
        <v>901</v>
      </c>
      <c r="D87">
        <v>47.82</v>
      </c>
      <c r="E87">
        <v>121.405</v>
      </c>
      <c r="F87">
        <v>29.492999999999999</v>
      </c>
      <c r="G87">
        <v>2.5249999999999999</v>
      </c>
      <c r="H87">
        <v>6.41</v>
      </c>
      <c r="I87">
        <v>10992</v>
      </c>
      <c r="J87">
        <v>-999</v>
      </c>
      <c r="K87">
        <v>29.99</v>
      </c>
    </row>
    <row r="88" spans="1:11" x14ac:dyDescent="0.25">
      <c r="A88" s="1">
        <v>38484</v>
      </c>
      <c r="B88" s="2">
        <v>0.39754629629629629</v>
      </c>
      <c r="C88">
        <v>976</v>
      </c>
      <c r="D88">
        <v>47.59</v>
      </c>
      <c r="E88">
        <v>130.947</v>
      </c>
      <c r="F88">
        <v>29.521999999999998</v>
      </c>
      <c r="G88">
        <v>2.4990000000000001</v>
      </c>
      <c r="H88">
        <v>6.5</v>
      </c>
      <c r="I88">
        <v>10767</v>
      </c>
      <c r="J88">
        <v>-999</v>
      </c>
      <c r="K88">
        <v>30.1</v>
      </c>
    </row>
    <row r="89" spans="1:11" x14ac:dyDescent="0.25">
      <c r="A89" s="1">
        <v>38484</v>
      </c>
      <c r="B89" s="2">
        <v>0.39903935185185185</v>
      </c>
      <c r="C89">
        <v>1105</v>
      </c>
      <c r="D89">
        <v>47.27</v>
      </c>
      <c r="E89">
        <v>140.917</v>
      </c>
      <c r="F89">
        <v>29.544</v>
      </c>
      <c r="G89">
        <v>2.4990000000000001</v>
      </c>
      <c r="H89">
        <v>6.56</v>
      </c>
      <c r="I89">
        <v>10355</v>
      </c>
      <c r="J89">
        <v>-999</v>
      </c>
      <c r="K89">
        <v>30.38</v>
      </c>
    </row>
    <row r="90" spans="1:11" x14ac:dyDescent="0.25">
      <c r="A90" s="1">
        <v>38484</v>
      </c>
      <c r="B90" s="2">
        <v>0.39961805555555557</v>
      </c>
      <c r="C90">
        <v>1155</v>
      </c>
      <c r="D90">
        <v>47.08</v>
      </c>
      <c r="E90">
        <v>150.89400000000001</v>
      </c>
      <c r="F90">
        <v>29.542000000000002</v>
      </c>
      <c r="G90">
        <v>2.5249999999999999</v>
      </c>
      <c r="H90">
        <v>6.54</v>
      </c>
      <c r="I90">
        <v>10495</v>
      </c>
      <c r="J90">
        <v>-999</v>
      </c>
      <c r="K90">
        <v>30.6</v>
      </c>
    </row>
    <row r="91" spans="1:11" x14ac:dyDescent="0.25">
      <c r="A91" s="1">
        <v>38484</v>
      </c>
      <c r="B91" s="2">
        <v>0.40025462962962965</v>
      </c>
      <c r="C91">
        <v>1210</v>
      </c>
      <c r="D91">
        <v>46.86</v>
      </c>
      <c r="E91">
        <v>161.27699999999999</v>
      </c>
      <c r="F91">
        <v>29.552</v>
      </c>
      <c r="G91">
        <v>2.5249999999999999</v>
      </c>
      <c r="H91">
        <v>6.51</v>
      </c>
      <c r="I91">
        <v>10545</v>
      </c>
      <c r="J91">
        <v>-999</v>
      </c>
      <c r="K91">
        <v>31.27</v>
      </c>
    </row>
    <row r="92" spans="1:11" x14ac:dyDescent="0.25">
      <c r="A92" s="1">
        <v>38484</v>
      </c>
      <c r="B92" s="2">
        <v>0.40111111111111114</v>
      </c>
      <c r="C92">
        <v>1284</v>
      </c>
      <c r="D92">
        <v>46.67</v>
      </c>
      <c r="E92">
        <v>171.077</v>
      </c>
      <c r="F92">
        <v>29.571000000000002</v>
      </c>
      <c r="G92">
        <v>2.5249999999999999</v>
      </c>
      <c r="H92">
        <v>6.52</v>
      </c>
      <c r="I92">
        <v>9933</v>
      </c>
      <c r="J92">
        <v>-999</v>
      </c>
      <c r="K92">
        <v>31.93</v>
      </c>
    </row>
    <row r="93" spans="1:11" x14ac:dyDescent="0.25">
      <c r="A93" s="1">
        <v>38484</v>
      </c>
      <c r="B93" s="2">
        <v>0.40164351851851854</v>
      </c>
      <c r="C93">
        <v>1330</v>
      </c>
      <c r="D93">
        <v>46.59</v>
      </c>
      <c r="E93">
        <v>181.001</v>
      </c>
      <c r="F93">
        <v>29.576000000000001</v>
      </c>
      <c r="G93">
        <v>2.5249999999999999</v>
      </c>
      <c r="H93">
        <v>6.49</v>
      </c>
      <c r="I93">
        <v>9962</v>
      </c>
      <c r="J93">
        <v>-999</v>
      </c>
      <c r="K93">
        <v>32.18</v>
      </c>
    </row>
    <row r="94" spans="1:11" x14ac:dyDescent="0.25">
      <c r="A94" s="1">
        <v>38484</v>
      </c>
      <c r="B94" s="2">
        <v>0.40208333333333335</v>
      </c>
      <c r="C94">
        <v>1368</v>
      </c>
      <c r="D94">
        <v>46.43</v>
      </c>
      <c r="E94">
        <v>191.10499999999999</v>
      </c>
      <c r="F94">
        <v>29.584</v>
      </c>
      <c r="G94">
        <v>2.4729999999999999</v>
      </c>
      <c r="H94">
        <v>6.47</v>
      </c>
      <c r="I94">
        <v>9938</v>
      </c>
      <c r="J94">
        <v>-999</v>
      </c>
      <c r="K94">
        <v>32.840000000000003</v>
      </c>
    </row>
    <row r="95" spans="1:11" x14ac:dyDescent="0.25">
      <c r="A95" s="1">
        <v>38484</v>
      </c>
      <c r="B95" s="2">
        <v>0.40256944444444448</v>
      </c>
      <c r="C95">
        <v>1410</v>
      </c>
      <c r="D95">
        <v>46.26</v>
      </c>
      <c r="E95">
        <v>201.072</v>
      </c>
      <c r="F95">
        <v>29.594999999999999</v>
      </c>
      <c r="G95">
        <v>2.5249999999999999</v>
      </c>
      <c r="H95">
        <v>6.45</v>
      </c>
      <c r="I95">
        <v>9804</v>
      </c>
      <c r="J95">
        <v>-999</v>
      </c>
      <c r="K95">
        <v>33.58</v>
      </c>
    </row>
    <row r="96" spans="1:11" x14ac:dyDescent="0.25">
      <c r="A96" s="1">
        <v>38484</v>
      </c>
      <c r="B96" s="2">
        <v>0.40319444444444441</v>
      </c>
      <c r="C96">
        <v>1464</v>
      </c>
      <c r="D96">
        <v>46.05</v>
      </c>
      <c r="E96">
        <v>211.00299999999999</v>
      </c>
      <c r="F96">
        <v>29.61</v>
      </c>
      <c r="G96">
        <v>2.5249999999999999</v>
      </c>
      <c r="H96">
        <v>6.43</v>
      </c>
      <c r="I96">
        <v>9454</v>
      </c>
      <c r="J96">
        <v>-999</v>
      </c>
      <c r="K96">
        <v>34.19</v>
      </c>
    </row>
    <row r="97" spans="1:11" x14ac:dyDescent="0.25">
      <c r="A97" s="1">
        <v>38484</v>
      </c>
      <c r="B97" s="2">
        <v>0.40362268518518518</v>
      </c>
      <c r="C97">
        <v>1501</v>
      </c>
      <c r="D97">
        <v>46</v>
      </c>
      <c r="E97">
        <v>221.35599999999999</v>
      </c>
      <c r="F97">
        <v>29.62</v>
      </c>
      <c r="G97">
        <v>2.5249999999999999</v>
      </c>
      <c r="H97">
        <v>6.41</v>
      </c>
      <c r="I97">
        <v>9374</v>
      </c>
      <c r="J97">
        <v>-999</v>
      </c>
      <c r="K97">
        <v>34.33</v>
      </c>
    </row>
    <row r="98" spans="1:11" x14ac:dyDescent="0.25">
      <c r="A98" s="1">
        <v>38484</v>
      </c>
      <c r="B98" s="2">
        <v>0.40401620370370367</v>
      </c>
      <c r="C98">
        <v>1535</v>
      </c>
      <c r="D98">
        <v>45.98</v>
      </c>
      <c r="E98">
        <v>231.226</v>
      </c>
      <c r="F98">
        <v>29.629000000000001</v>
      </c>
      <c r="G98">
        <v>2.5249999999999999</v>
      </c>
      <c r="H98">
        <v>6.37</v>
      </c>
      <c r="I98">
        <v>9180</v>
      </c>
      <c r="J98">
        <v>-999</v>
      </c>
      <c r="K98">
        <v>34.46</v>
      </c>
    </row>
    <row r="99" spans="1:11" x14ac:dyDescent="0.25">
      <c r="A99" s="1">
        <v>38484</v>
      </c>
      <c r="B99" s="2">
        <v>0.40449074074074076</v>
      </c>
      <c r="C99">
        <v>1576</v>
      </c>
      <c r="D99">
        <v>46</v>
      </c>
      <c r="E99">
        <v>237.28399999999999</v>
      </c>
      <c r="F99">
        <v>29.640999999999998</v>
      </c>
      <c r="G99">
        <v>2.5249999999999999</v>
      </c>
      <c r="H99">
        <v>6.44</v>
      </c>
      <c r="I99">
        <v>7862</v>
      </c>
      <c r="J99">
        <v>-999</v>
      </c>
      <c r="K99">
        <v>35.57</v>
      </c>
    </row>
    <row r="100" spans="1:11" x14ac:dyDescent="0.25">
      <c r="A100" s="1">
        <v>37811</v>
      </c>
      <c r="B100" s="2">
        <v>0.42693287037037037</v>
      </c>
      <c r="C100">
        <v>17</v>
      </c>
      <c r="D100">
        <v>71.67</v>
      </c>
      <c r="E100">
        <v>0.505</v>
      </c>
      <c r="F100">
        <v>29.123000000000001</v>
      </c>
      <c r="G100">
        <v>3.1760000000000002</v>
      </c>
      <c r="H100">
        <v>7.23</v>
      </c>
      <c r="I100">
        <v>22795</v>
      </c>
      <c r="J100">
        <v>-999</v>
      </c>
      <c r="K100">
        <v>47.85</v>
      </c>
    </row>
    <row r="101" spans="1:11" x14ac:dyDescent="0.25">
      <c r="A101" s="1">
        <v>37811</v>
      </c>
      <c r="B101" s="2">
        <v>0.42785879629629631</v>
      </c>
      <c r="C101">
        <v>97</v>
      </c>
      <c r="D101">
        <v>71</v>
      </c>
      <c r="E101">
        <v>0.313</v>
      </c>
      <c r="F101">
        <v>29.117000000000001</v>
      </c>
      <c r="G101">
        <v>3.1760000000000002</v>
      </c>
      <c r="H101">
        <v>7.29</v>
      </c>
      <c r="I101">
        <v>23593</v>
      </c>
      <c r="J101">
        <v>-999</v>
      </c>
      <c r="K101">
        <v>1.38</v>
      </c>
    </row>
    <row r="102" spans="1:11" x14ac:dyDescent="0.25">
      <c r="A102" s="1">
        <v>37811</v>
      </c>
      <c r="B102" s="2">
        <v>0.42829861111111112</v>
      </c>
      <c r="C102">
        <v>135</v>
      </c>
      <c r="D102">
        <v>71.66</v>
      </c>
      <c r="E102">
        <v>3.0270000000000001</v>
      </c>
      <c r="F102">
        <v>29.122</v>
      </c>
      <c r="G102">
        <v>3.15</v>
      </c>
      <c r="H102">
        <v>7.33</v>
      </c>
      <c r="I102">
        <v>23362</v>
      </c>
      <c r="J102">
        <v>-999</v>
      </c>
      <c r="K102">
        <v>47.8</v>
      </c>
    </row>
    <row r="103" spans="1:11" x14ac:dyDescent="0.25">
      <c r="A103" s="1">
        <v>37811</v>
      </c>
      <c r="B103" s="2">
        <v>0.42928240740740736</v>
      </c>
      <c r="C103">
        <v>220</v>
      </c>
      <c r="D103">
        <v>71.209999999999994</v>
      </c>
      <c r="E103">
        <v>5.9969999999999999</v>
      </c>
      <c r="F103">
        <v>29.126000000000001</v>
      </c>
      <c r="G103">
        <v>3.1760000000000002</v>
      </c>
      <c r="H103">
        <v>7.28</v>
      </c>
      <c r="I103">
        <v>24055</v>
      </c>
      <c r="J103">
        <v>-999</v>
      </c>
      <c r="K103">
        <v>47.49</v>
      </c>
    </row>
    <row r="104" spans="1:11" x14ac:dyDescent="0.25">
      <c r="A104" s="1">
        <v>37811</v>
      </c>
      <c r="B104" s="2">
        <v>0.42986111111111108</v>
      </c>
      <c r="C104">
        <v>270</v>
      </c>
      <c r="D104">
        <v>70.760000000000005</v>
      </c>
      <c r="E104">
        <v>8.9920000000000009</v>
      </c>
      <c r="F104">
        <v>29.128</v>
      </c>
      <c r="G104">
        <v>3.1760000000000002</v>
      </c>
      <c r="H104">
        <v>7.06</v>
      </c>
      <c r="I104">
        <v>24567</v>
      </c>
      <c r="J104">
        <v>-999</v>
      </c>
      <c r="K104">
        <v>46.96</v>
      </c>
    </row>
    <row r="105" spans="1:11" x14ac:dyDescent="0.25">
      <c r="A105" s="1">
        <v>37811</v>
      </c>
      <c r="B105" s="2">
        <v>0.43113425925925924</v>
      </c>
      <c r="C105">
        <v>380</v>
      </c>
      <c r="D105">
        <v>67.540000000000006</v>
      </c>
      <c r="E105">
        <v>11.954000000000001</v>
      </c>
      <c r="F105">
        <v>29.125</v>
      </c>
      <c r="G105">
        <v>3.1760000000000002</v>
      </c>
      <c r="H105">
        <v>7.14</v>
      </c>
      <c r="I105">
        <v>27085</v>
      </c>
      <c r="J105">
        <v>-999</v>
      </c>
      <c r="K105">
        <v>42.58</v>
      </c>
    </row>
    <row r="106" spans="1:11" x14ac:dyDescent="0.25">
      <c r="A106" s="1">
        <v>37811</v>
      </c>
      <c r="B106" s="2">
        <v>0.4319675925925926</v>
      </c>
      <c r="C106">
        <v>452</v>
      </c>
      <c r="D106">
        <v>56.89</v>
      </c>
      <c r="E106">
        <v>22.029</v>
      </c>
      <c r="F106">
        <v>29.094999999999999</v>
      </c>
      <c r="G106">
        <v>3.15</v>
      </c>
      <c r="H106">
        <v>7.06</v>
      </c>
      <c r="I106">
        <v>34714</v>
      </c>
      <c r="J106">
        <v>-999</v>
      </c>
      <c r="K106">
        <v>25.43</v>
      </c>
    </row>
    <row r="107" spans="1:11" x14ac:dyDescent="0.25">
      <c r="A107" s="1">
        <v>37811</v>
      </c>
      <c r="B107" s="2">
        <v>0.43299768518518517</v>
      </c>
      <c r="C107">
        <v>541</v>
      </c>
      <c r="D107">
        <v>54.27</v>
      </c>
      <c r="E107">
        <v>32.283000000000001</v>
      </c>
      <c r="F107">
        <v>29.126999999999999</v>
      </c>
      <c r="G107">
        <v>3.1240000000000001</v>
      </c>
      <c r="H107">
        <v>6.82</v>
      </c>
      <c r="I107">
        <v>37033</v>
      </c>
      <c r="J107">
        <v>-999</v>
      </c>
      <c r="K107">
        <v>21.31</v>
      </c>
    </row>
    <row r="108" spans="1:11" x14ac:dyDescent="0.25">
      <c r="A108" s="1">
        <v>37811</v>
      </c>
      <c r="B108" s="2">
        <v>0.43363425925925925</v>
      </c>
      <c r="C108">
        <v>596</v>
      </c>
      <c r="D108">
        <v>54.07</v>
      </c>
      <c r="E108">
        <v>42.064</v>
      </c>
      <c r="F108">
        <v>29.14</v>
      </c>
      <c r="G108">
        <v>3.1760000000000002</v>
      </c>
      <c r="H108">
        <v>6.78</v>
      </c>
      <c r="I108">
        <v>37438</v>
      </c>
      <c r="J108">
        <v>-999</v>
      </c>
      <c r="K108">
        <v>20.239999999999998</v>
      </c>
    </row>
    <row r="109" spans="1:11" x14ac:dyDescent="0.25">
      <c r="A109" s="1">
        <v>37811</v>
      </c>
      <c r="B109" s="2">
        <v>0.43427083333333333</v>
      </c>
      <c r="C109">
        <v>651</v>
      </c>
      <c r="D109">
        <v>53.91</v>
      </c>
      <c r="E109">
        <v>52.08</v>
      </c>
      <c r="F109">
        <v>29.151</v>
      </c>
      <c r="G109">
        <v>3.15</v>
      </c>
      <c r="H109">
        <v>6.73</v>
      </c>
      <c r="I109">
        <v>37749</v>
      </c>
      <c r="J109">
        <v>-999</v>
      </c>
      <c r="K109">
        <v>20.5</v>
      </c>
    </row>
    <row r="110" spans="1:11" x14ac:dyDescent="0.25">
      <c r="A110" s="1">
        <v>37811</v>
      </c>
      <c r="B110" s="2">
        <v>0.4355324074074074</v>
      </c>
      <c r="C110">
        <v>760</v>
      </c>
      <c r="D110">
        <v>53.82</v>
      </c>
      <c r="E110">
        <v>62.317</v>
      </c>
      <c r="F110">
        <v>29.178000000000001</v>
      </c>
      <c r="G110">
        <v>3.15</v>
      </c>
      <c r="H110">
        <v>6.69</v>
      </c>
      <c r="I110">
        <v>37444</v>
      </c>
      <c r="J110">
        <v>-999</v>
      </c>
      <c r="K110">
        <v>21.1</v>
      </c>
    </row>
    <row r="111" spans="1:11" x14ac:dyDescent="0.25">
      <c r="A111" s="1">
        <v>37811</v>
      </c>
      <c r="B111" s="2">
        <v>0.43621527777777774</v>
      </c>
      <c r="C111">
        <v>819</v>
      </c>
      <c r="D111">
        <v>53.66</v>
      </c>
      <c r="E111">
        <v>72.480999999999995</v>
      </c>
      <c r="F111">
        <v>29.181000000000001</v>
      </c>
      <c r="G111">
        <v>3.1760000000000002</v>
      </c>
      <c r="H111">
        <v>6.66</v>
      </c>
      <c r="I111">
        <v>37572</v>
      </c>
      <c r="J111">
        <v>-999</v>
      </c>
      <c r="K111">
        <v>21</v>
      </c>
    </row>
    <row r="112" spans="1:11" x14ac:dyDescent="0.25">
      <c r="A112" s="1">
        <v>37811</v>
      </c>
      <c r="B112" s="2">
        <v>0.43659722222222225</v>
      </c>
      <c r="C112">
        <v>852</v>
      </c>
      <c r="D112">
        <v>53.46</v>
      </c>
      <c r="E112">
        <v>82.192999999999998</v>
      </c>
      <c r="F112">
        <v>29.187000000000001</v>
      </c>
      <c r="G112">
        <v>3.15</v>
      </c>
      <c r="H112">
        <v>6.67</v>
      </c>
      <c r="I112">
        <v>37620</v>
      </c>
      <c r="J112">
        <v>-999</v>
      </c>
      <c r="K112">
        <v>21.87</v>
      </c>
    </row>
    <row r="113" spans="1:11" x14ac:dyDescent="0.25">
      <c r="A113" s="1">
        <v>37811</v>
      </c>
      <c r="B113" s="2">
        <v>0.43723379629629627</v>
      </c>
      <c r="C113">
        <v>907</v>
      </c>
      <c r="D113">
        <v>53.36</v>
      </c>
      <c r="E113">
        <v>91.819000000000003</v>
      </c>
      <c r="F113">
        <v>29.2</v>
      </c>
      <c r="G113">
        <v>3.15</v>
      </c>
      <c r="H113">
        <v>6.66</v>
      </c>
      <c r="I113">
        <v>37483</v>
      </c>
      <c r="J113">
        <v>-999</v>
      </c>
      <c r="K113">
        <v>21.61</v>
      </c>
    </row>
    <row r="114" spans="1:11" x14ac:dyDescent="0.25">
      <c r="A114" s="1">
        <v>37811</v>
      </c>
      <c r="B114" s="2">
        <v>0.4377199074074074</v>
      </c>
      <c r="C114">
        <v>949</v>
      </c>
      <c r="D114">
        <v>53.15</v>
      </c>
      <c r="E114">
        <v>101.935</v>
      </c>
      <c r="F114">
        <v>29.21</v>
      </c>
      <c r="G114">
        <v>3.15</v>
      </c>
      <c r="H114">
        <v>6.66</v>
      </c>
      <c r="I114">
        <v>37571</v>
      </c>
      <c r="J114">
        <v>-999</v>
      </c>
      <c r="K114">
        <v>21.9</v>
      </c>
    </row>
    <row r="115" spans="1:11" x14ac:dyDescent="0.25">
      <c r="A115" s="1">
        <v>37811</v>
      </c>
      <c r="B115" s="2">
        <v>0.43806712962962963</v>
      </c>
      <c r="C115">
        <v>979</v>
      </c>
      <c r="D115">
        <v>52.97</v>
      </c>
      <c r="E115">
        <v>111.29</v>
      </c>
      <c r="F115">
        <v>29.218</v>
      </c>
      <c r="G115">
        <v>3.15</v>
      </c>
      <c r="H115">
        <v>6.65</v>
      </c>
      <c r="I115">
        <v>37655</v>
      </c>
      <c r="J115">
        <v>-999</v>
      </c>
      <c r="K115">
        <v>22.68</v>
      </c>
    </row>
    <row r="116" spans="1:11" x14ac:dyDescent="0.25">
      <c r="A116" s="1">
        <v>37811</v>
      </c>
      <c r="B116" s="2">
        <v>0.43870370370370365</v>
      </c>
      <c r="C116">
        <v>1034</v>
      </c>
      <c r="D116">
        <v>52.79</v>
      </c>
      <c r="E116">
        <v>122.736</v>
      </c>
      <c r="F116">
        <v>29.234999999999999</v>
      </c>
      <c r="G116">
        <v>3.15</v>
      </c>
      <c r="H116">
        <v>6.67</v>
      </c>
      <c r="I116">
        <v>37594</v>
      </c>
      <c r="J116">
        <v>-999</v>
      </c>
      <c r="K116">
        <v>23.11</v>
      </c>
    </row>
    <row r="117" spans="1:11" x14ac:dyDescent="0.25">
      <c r="A117" s="1">
        <v>37811</v>
      </c>
      <c r="B117" s="2">
        <v>0.43918981481481478</v>
      </c>
      <c r="C117">
        <v>1076</v>
      </c>
      <c r="D117">
        <v>52.69</v>
      </c>
      <c r="E117">
        <v>132.21</v>
      </c>
      <c r="F117">
        <v>29.245999999999999</v>
      </c>
      <c r="G117">
        <v>3.15</v>
      </c>
      <c r="H117">
        <v>6.66</v>
      </c>
      <c r="I117">
        <v>37367</v>
      </c>
      <c r="J117">
        <v>-999</v>
      </c>
      <c r="K117">
        <v>23.25</v>
      </c>
    </row>
    <row r="118" spans="1:11" x14ac:dyDescent="0.25">
      <c r="A118" s="1">
        <v>37811</v>
      </c>
      <c r="B118" s="2">
        <v>0.43962962962962965</v>
      </c>
      <c r="C118">
        <v>1114</v>
      </c>
      <c r="D118">
        <v>52.49</v>
      </c>
      <c r="E118">
        <v>141.55099999999999</v>
      </c>
      <c r="F118">
        <v>29.256</v>
      </c>
      <c r="G118">
        <v>3.15</v>
      </c>
      <c r="H118">
        <v>6.67</v>
      </c>
      <c r="I118">
        <v>37390</v>
      </c>
      <c r="J118">
        <v>-999</v>
      </c>
      <c r="K118">
        <v>23.43</v>
      </c>
    </row>
    <row r="119" spans="1:11" x14ac:dyDescent="0.25">
      <c r="A119" s="1">
        <v>37811</v>
      </c>
      <c r="B119" s="2">
        <v>0.44011574074074072</v>
      </c>
      <c r="C119">
        <v>1156</v>
      </c>
      <c r="D119">
        <v>52.31</v>
      </c>
      <c r="E119">
        <v>152.25</v>
      </c>
      <c r="F119">
        <v>29.268000000000001</v>
      </c>
      <c r="G119">
        <v>3.15</v>
      </c>
      <c r="H119">
        <v>6.68</v>
      </c>
      <c r="I119">
        <v>37241</v>
      </c>
      <c r="J119">
        <v>-999</v>
      </c>
      <c r="K119">
        <v>23.28</v>
      </c>
    </row>
    <row r="120" spans="1:11" x14ac:dyDescent="0.25">
      <c r="A120" s="1">
        <v>37811</v>
      </c>
      <c r="B120" s="2">
        <v>0.44050925925925927</v>
      </c>
      <c r="C120">
        <v>1190</v>
      </c>
      <c r="D120">
        <v>52.08</v>
      </c>
      <c r="E120">
        <v>161.977</v>
      </c>
      <c r="F120">
        <v>29.279</v>
      </c>
      <c r="G120">
        <v>3.15</v>
      </c>
      <c r="H120">
        <v>6.68</v>
      </c>
      <c r="I120">
        <v>37295</v>
      </c>
      <c r="J120">
        <v>-999</v>
      </c>
      <c r="K120">
        <v>23.68</v>
      </c>
    </row>
    <row r="121" spans="1:11" x14ac:dyDescent="0.25">
      <c r="A121" s="1">
        <v>37811</v>
      </c>
      <c r="B121" s="2">
        <v>0.44114583333333335</v>
      </c>
      <c r="C121">
        <v>1245</v>
      </c>
      <c r="D121">
        <v>51.83</v>
      </c>
      <c r="E121">
        <v>171.72800000000001</v>
      </c>
      <c r="F121">
        <v>29.295000000000002</v>
      </c>
      <c r="G121">
        <v>3.15</v>
      </c>
      <c r="H121">
        <v>6.67</v>
      </c>
      <c r="I121">
        <v>37135</v>
      </c>
      <c r="J121">
        <v>-999</v>
      </c>
      <c r="K121">
        <v>24.17</v>
      </c>
    </row>
    <row r="122" spans="1:11" x14ac:dyDescent="0.25">
      <c r="A122" s="1">
        <v>37811</v>
      </c>
      <c r="B122" s="2">
        <v>0.4428125</v>
      </c>
      <c r="C122">
        <v>1389</v>
      </c>
      <c r="D122">
        <v>51.56</v>
      </c>
      <c r="E122">
        <v>182.23699999999999</v>
      </c>
      <c r="F122">
        <v>29.318000000000001</v>
      </c>
      <c r="G122">
        <v>3.1240000000000001</v>
      </c>
      <c r="H122">
        <v>6.62</v>
      </c>
      <c r="I122">
        <v>36891</v>
      </c>
      <c r="J122">
        <v>-999</v>
      </c>
      <c r="K122">
        <v>23.97</v>
      </c>
    </row>
    <row r="123" spans="1:11" x14ac:dyDescent="0.25">
      <c r="A123" s="1">
        <v>37811</v>
      </c>
      <c r="B123" s="2">
        <v>0.44315972222222227</v>
      </c>
      <c r="C123">
        <v>1419</v>
      </c>
      <c r="D123">
        <v>51.27</v>
      </c>
      <c r="E123">
        <v>192.05199999999999</v>
      </c>
      <c r="F123">
        <v>29.318000000000001</v>
      </c>
      <c r="G123">
        <v>3.15</v>
      </c>
      <c r="H123">
        <v>6.6</v>
      </c>
      <c r="I123">
        <v>37065</v>
      </c>
      <c r="J123">
        <v>-999</v>
      </c>
      <c r="K123">
        <v>24.14</v>
      </c>
    </row>
    <row r="124" spans="1:11" x14ac:dyDescent="0.25">
      <c r="A124" s="1">
        <v>37811</v>
      </c>
      <c r="B124" s="2">
        <v>0.44369212962962962</v>
      </c>
      <c r="C124">
        <v>1465</v>
      </c>
      <c r="D124">
        <v>50.09</v>
      </c>
      <c r="E124">
        <v>202.31200000000001</v>
      </c>
      <c r="F124">
        <v>29.318000000000001</v>
      </c>
      <c r="G124">
        <v>3.1240000000000001</v>
      </c>
      <c r="H124">
        <v>6.59</v>
      </c>
      <c r="I124">
        <v>37734</v>
      </c>
      <c r="J124">
        <v>-999</v>
      </c>
      <c r="K124">
        <v>25.89</v>
      </c>
    </row>
    <row r="125" spans="1:11" x14ac:dyDescent="0.25">
      <c r="A125" s="1">
        <v>37811</v>
      </c>
      <c r="B125" s="2">
        <v>0.4443171296296296</v>
      </c>
      <c r="C125">
        <v>1519</v>
      </c>
      <c r="D125">
        <v>49.43</v>
      </c>
      <c r="E125">
        <v>212.096</v>
      </c>
      <c r="F125">
        <v>29.335000000000001</v>
      </c>
      <c r="G125">
        <v>3.15</v>
      </c>
      <c r="H125">
        <v>6.58</v>
      </c>
      <c r="I125">
        <v>37647</v>
      </c>
      <c r="J125">
        <v>-999</v>
      </c>
      <c r="K125">
        <v>26.93</v>
      </c>
    </row>
    <row r="126" spans="1:11" x14ac:dyDescent="0.25">
      <c r="A126" s="1">
        <v>37811</v>
      </c>
      <c r="B126" s="2">
        <v>0.44613425925925926</v>
      </c>
      <c r="C126">
        <v>1676</v>
      </c>
      <c r="D126">
        <v>48.61</v>
      </c>
      <c r="E126">
        <v>222.24299999999999</v>
      </c>
      <c r="F126">
        <v>29.359000000000002</v>
      </c>
      <c r="G126">
        <v>3.15</v>
      </c>
      <c r="H126">
        <v>6.56</v>
      </c>
      <c r="I126">
        <v>36705</v>
      </c>
      <c r="J126">
        <v>-999</v>
      </c>
      <c r="K126">
        <v>28.32</v>
      </c>
    </row>
    <row r="127" spans="1:11" x14ac:dyDescent="0.25">
      <c r="A127" s="1">
        <v>37811</v>
      </c>
      <c r="B127" s="2">
        <v>0.44740740740740742</v>
      </c>
      <c r="C127">
        <v>1786</v>
      </c>
      <c r="D127">
        <v>47.57</v>
      </c>
      <c r="E127">
        <v>232.79</v>
      </c>
      <c r="F127">
        <v>29.367999999999999</v>
      </c>
      <c r="G127">
        <v>3.15</v>
      </c>
      <c r="H127">
        <v>6.48</v>
      </c>
      <c r="I127">
        <v>36123</v>
      </c>
      <c r="J127">
        <v>-999</v>
      </c>
      <c r="K127">
        <v>30.62</v>
      </c>
    </row>
    <row r="128" spans="1:11" x14ac:dyDescent="0.25">
      <c r="A128" s="1">
        <v>37811</v>
      </c>
      <c r="B128" s="2">
        <v>0.44780092592592591</v>
      </c>
      <c r="C128">
        <v>1820</v>
      </c>
      <c r="D128">
        <v>47.17</v>
      </c>
      <c r="E128">
        <v>242.524</v>
      </c>
      <c r="F128">
        <v>29.367000000000001</v>
      </c>
      <c r="G128">
        <v>3.15</v>
      </c>
      <c r="H128">
        <v>6.47</v>
      </c>
      <c r="I128">
        <v>36157</v>
      </c>
      <c r="J128">
        <v>-999</v>
      </c>
      <c r="K128">
        <v>31.7</v>
      </c>
    </row>
    <row r="129" spans="1:11" x14ac:dyDescent="0.25">
      <c r="A129" s="1">
        <v>37811</v>
      </c>
      <c r="B129" s="2">
        <v>0.44809027777777777</v>
      </c>
      <c r="C129">
        <v>1845</v>
      </c>
      <c r="D129">
        <v>47.14</v>
      </c>
      <c r="E129">
        <v>246.50200000000001</v>
      </c>
      <c r="F129">
        <v>29.372</v>
      </c>
      <c r="G129">
        <v>3.15</v>
      </c>
      <c r="H129">
        <v>6.49</v>
      </c>
      <c r="I129">
        <v>35847</v>
      </c>
      <c r="J129">
        <v>-999</v>
      </c>
      <c r="K129">
        <v>32.229999999999997</v>
      </c>
    </row>
    <row r="130" spans="1:11" x14ac:dyDescent="0.25">
      <c r="A130" s="1">
        <v>37833</v>
      </c>
      <c r="B130" s="2">
        <v>0.42167824074074073</v>
      </c>
      <c r="C130">
        <v>32</v>
      </c>
      <c r="D130">
        <v>70.239999999999995</v>
      </c>
      <c r="E130">
        <v>0.27600000000000002</v>
      </c>
      <c r="F130">
        <v>29.273</v>
      </c>
      <c r="G130">
        <v>2.8109999999999999</v>
      </c>
      <c r="H130">
        <v>7.2</v>
      </c>
      <c r="I130">
        <v>9009</v>
      </c>
      <c r="J130">
        <v>-999</v>
      </c>
      <c r="K130">
        <v>1.38</v>
      </c>
    </row>
    <row r="131" spans="1:11" x14ac:dyDescent="0.25">
      <c r="A131" s="1">
        <v>37833</v>
      </c>
      <c r="B131" s="2">
        <v>0.42318287037037039</v>
      </c>
      <c r="C131">
        <v>162</v>
      </c>
      <c r="D131">
        <v>71.819999999999993</v>
      </c>
      <c r="E131">
        <v>3.0419999999999998</v>
      </c>
      <c r="F131">
        <v>29.268000000000001</v>
      </c>
      <c r="G131">
        <v>2.863</v>
      </c>
      <c r="H131">
        <v>7.21</v>
      </c>
      <c r="I131">
        <v>8761</v>
      </c>
      <c r="J131">
        <v>-999</v>
      </c>
      <c r="K131">
        <v>38.979999999999997</v>
      </c>
    </row>
    <row r="132" spans="1:11" x14ac:dyDescent="0.25">
      <c r="A132" s="1">
        <v>37833</v>
      </c>
      <c r="B132" s="2">
        <v>0.42381944444444447</v>
      </c>
      <c r="C132">
        <v>217</v>
      </c>
      <c r="D132">
        <v>71.459999999999994</v>
      </c>
      <c r="E132">
        <v>5.92</v>
      </c>
      <c r="F132">
        <v>29.271999999999998</v>
      </c>
      <c r="G132">
        <v>2.863</v>
      </c>
      <c r="H132">
        <v>7.2</v>
      </c>
      <c r="I132">
        <v>8670</v>
      </c>
      <c r="J132">
        <v>-999</v>
      </c>
      <c r="K132">
        <v>38.590000000000003</v>
      </c>
    </row>
    <row r="133" spans="1:11" x14ac:dyDescent="0.25">
      <c r="A133" s="1">
        <v>37833</v>
      </c>
      <c r="B133" s="2">
        <v>0.42450231481481482</v>
      </c>
      <c r="C133">
        <v>276</v>
      </c>
      <c r="D133">
        <v>71.25</v>
      </c>
      <c r="E133">
        <v>9.0500000000000007</v>
      </c>
      <c r="F133">
        <v>29.277999999999999</v>
      </c>
      <c r="G133">
        <v>2.863</v>
      </c>
      <c r="H133">
        <v>7.19</v>
      </c>
      <c r="I133">
        <v>8693</v>
      </c>
      <c r="J133">
        <v>-999</v>
      </c>
      <c r="K133">
        <v>38.32</v>
      </c>
    </row>
    <row r="134" spans="1:11" x14ac:dyDescent="0.25">
      <c r="A134" s="1">
        <v>37833</v>
      </c>
      <c r="B134" s="2">
        <v>0.42503472222222222</v>
      </c>
      <c r="C134">
        <v>322</v>
      </c>
      <c r="D134">
        <v>70.97</v>
      </c>
      <c r="E134">
        <v>12.294</v>
      </c>
      <c r="F134">
        <v>29.283000000000001</v>
      </c>
      <c r="G134">
        <v>2.863</v>
      </c>
      <c r="H134">
        <v>7.24</v>
      </c>
      <c r="I134">
        <v>8671</v>
      </c>
      <c r="J134">
        <v>-999</v>
      </c>
      <c r="K134">
        <v>37.909999999999997</v>
      </c>
    </row>
    <row r="135" spans="1:11" x14ac:dyDescent="0.25">
      <c r="A135" s="1">
        <v>37833</v>
      </c>
      <c r="B135" s="2">
        <v>0.42518518518518517</v>
      </c>
      <c r="C135">
        <v>335</v>
      </c>
      <c r="D135">
        <v>70.650000000000006</v>
      </c>
      <c r="E135">
        <v>12.340999999999999</v>
      </c>
      <c r="F135">
        <v>29.282</v>
      </c>
      <c r="G135">
        <v>2.863</v>
      </c>
      <c r="H135">
        <v>7.23</v>
      </c>
      <c r="I135">
        <v>8725</v>
      </c>
      <c r="J135">
        <v>-999</v>
      </c>
      <c r="K135">
        <v>37.08</v>
      </c>
    </row>
    <row r="136" spans="1:11" x14ac:dyDescent="0.25">
      <c r="A136" s="1">
        <v>37833</v>
      </c>
      <c r="B136" s="2">
        <v>0.42655092592592592</v>
      </c>
      <c r="C136">
        <v>453</v>
      </c>
      <c r="D136">
        <v>62.05</v>
      </c>
      <c r="E136">
        <v>14.958</v>
      </c>
      <c r="F136">
        <v>29.271000000000001</v>
      </c>
      <c r="G136">
        <v>2.8109999999999999</v>
      </c>
      <c r="H136">
        <v>7.31</v>
      </c>
      <c r="I136">
        <v>12613</v>
      </c>
      <c r="J136">
        <v>-999</v>
      </c>
      <c r="K136">
        <v>24.54</v>
      </c>
    </row>
    <row r="137" spans="1:11" x14ac:dyDescent="0.25">
      <c r="A137" s="1">
        <v>37833</v>
      </c>
      <c r="B137" s="2">
        <v>0.42806712962962962</v>
      </c>
      <c r="C137">
        <v>584</v>
      </c>
      <c r="D137">
        <v>58.09</v>
      </c>
      <c r="E137">
        <v>25.196000000000002</v>
      </c>
      <c r="F137">
        <v>29.283000000000001</v>
      </c>
      <c r="G137">
        <v>2.863</v>
      </c>
      <c r="H137">
        <v>6.22</v>
      </c>
      <c r="I137">
        <v>12008</v>
      </c>
      <c r="J137">
        <v>-999</v>
      </c>
      <c r="K137">
        <v>20.6</v>
      </c>
    </row>
    <row r="138" spans="1:11" x14ac:dyDescent="0.25">
      <c r="A138" s="1">
        <v>37833</v>
      </c>
      <c r="B138" s="2">
        <v>0.42922453703703706</v>
      </c>
      <c r="C138">
        <v>684</v>
      </c>
      <c r="D138">
        <v>56.74</v>
      </c>
      <c r="E138">
        <v>35.072000000000003</v>
      </c>
      <c r="F138">
        <v>29.295000000000002</v>
      </c>
      <c r="G138">
        <v>2.8109999999999999</v>
      </c>
      <c r="H138">
        <v>6.06</v>
      </c>
      <c r="I138">
        <v>11737</v>
      </c>
      <c r="J138">
        <v>-999</v>
      </c>
      <c r="K138">
        <v>19.440000000000001</v>
      </c>
    </row>
    <row r="139" spans="1:11" x14ac:dyDescent="0.25">
      <c r="A139" s="1">
        <v>37833</v>
      </c>
      <c r="B139" s="2">
        <v>0.42971064814814813</v>
      </c>
      <c r="C139">
        <v>726</v>
      </c>
      <c r="D139">
        <v>55.71</v>
      </c>
      <c r="E139">
        <v>45.292999999999999</v>
      </c>
      <c r="F139">
        <v>29.295999999999999</v>
      </c>
      <c r="G139">
        <v>2.8109999999999999</v>
      </c>
      <c r="H139">
        <v>6.01</v>
      </c>
      <c r="I139">
        <v>12058</v>
      </c>
      <c r="J139">
        <v>-999</v>
      </c>
      <c r="K139">
        <v>18.16</v>
      </c>
    </row>
    <row r="140" spans="1:11" x14ac:dyDescent="0.25">
      <c r="A140" s="1">
        <v>37833</v>
      </c>
      <c r="B140" s="2">
        <v>0.43077546296296299</v>
      </c>
      <c r="C140">
        <v>818</v>
      </c>
      <c r="D140">
        <v>55.28</v>
      </c>
      <c r="E140">
        <v>54.75</v>
      </c>
      <c r="F140">
        <v>29.318000000000001</v>
      </c>
      <c r="G140">
        <v>2.863</v>
      </c>
      <c r="H140">
        <v>5.93</v>
      </c>
      <c r="I140">
        <v>11692</v>
      </c>
      <c r="J140">
        <v>-999</v>
      </c>
      <c r="K140">
        <v>17.98</v>
      </c>
    </row>
    <row r="141" spans="1:11" x14ac:dyDescent="0.25">
      <c r="A141" s="1">
        <v>37833</v>
      </c>
      <c r="B141" s="2">
        <v>0.43140046296296292</v>
      </c>
      <c r="C141">
        <v>872</v>
      </c>
      <c r="D141">
        <v>55.04</v>
      </c>
      <c r="E141">
        <v>65.135999999999996</v>
      </c>
      <c r="F141">
        <v>29.324999999999999</v>
      </c>
      <c r="G141">
        <v>2.863</v>
      </c>
      <c r="H141">
        <v>5.92</v>
      </c>
      <c r="I141">
        <v>11668</v>
      </c>
      <c r="J141">
        <v>-999</v>
      </c>
      <c r="K141">
        <v>17.86</v>
      </c>
    </row>
    <row r="142" spans="1:11" x14ac:dyDescent="0.25">
      <c r="A142" s="1">
        <v>37833</v>
      </c>
      <c r="B142" s="2">
        <v>0.43203703703703705</v>
      </c>
      <c r="C142">
        <v>927</v>
      </c>
      <c r="D142">
        <v>54.95</v>
      </c>
      <c r="E142">
        <v>74.873000000000005</v>
      </c>
      <c r="F142">
        <v>29.338000000000001</v>
      </c>
      <c r="G142">
        <v>2.863</v>
      </c>
      <c r="H142">
        <v>5.95</v>
      </c>
      <c r="I142">
        <v>11605</v>
      </c>
      <c r="J142">
        <v>-999</v>
      </c>
      <c r="K142">
        <v>17.850000000000001</v>
      </c>
    </row>
    <row r="143" spans="1:11" x14ac:dyDescent="0.25">
      <c r="A143" s="1">
        <v>37833</v>
      </c>
      <c r="B143" s="2">
        <v>0.43271990740740746</v>
      </c>
      <c r="C143">
        <v>986</v>
      </c>
      <c r="D143">
        <v>54.74</v>
      </c>
      <c r="E143">
        <v>85.236999999999995</v>
      </c>
      <c r="F143">
        <v>29.352</v>
      </c>
      <c r="G143">
        <v>2.863</v>
      </c>
      <c r="H143">
        <v>5.97</v>
      </c>
      <c r="I143">
        <v>11592</v>
      </c>
      <c r="J143">
        <v>-999</v>
      </c>
      <c r="K143">
        <v>17.98</v>
      </c>
    </row>
    <row r="144" spans="1:11" x14ac:dyDescent="0.25">
      <c r="A144" s="1">
        <v>37833</v>
      </c>
      <c r="B144" s="2">
        <v>0.43314814814814812</v>
      </c>
      <c r="C144">
        <v>1023</v>
      </c>
      <c r="D144">
        <v>54.68</v>
      </c>
      <c r="E144">
        <v>95.010999999999996</v>
      </c>
      <c r="F144">
        <v>29.361000000000001</v>
      </c>
      <c r="G144">
        <v>2.863</v>
      </c>
      <c r="H144">
        <v>6.01</v>
      </c>
      <c r="I144">
        <v>11570</v>
      </c>
      <c r="J144">
        <v>-999</v>
      </c>
      <c r="K144">
        <v>18.07</v>
      </c>
    </row>
    <row r="145" spans="1:11" x14ac:dyDescent="0.25">
      <c r="A145" s="1">
        <v>37833</v>
      </c>
      <c r="B145" s="2">
        <v>0.43363425925925925</v>
      </c>
      <c r="C145">
        <v>1065</v>
      </c>
      <c r="D145">
        <v>54.49</v>
      </c>
      <c r="E145">
        <v>105.41800000000001</v>
      </c>
      <c r="F145">
        <v>29.370999999999999</v>
      </c>
      <c r="G145">
        <v>2.8370000000000002</v>
      </c>
      <c r="H145">
        <v>6.03</v>
      </c>
      <c r="I145">
        <v>11609</v>
      </c>
      <c r="J145">
        <v>-999</v>
      </c>
      <c r="K145">
        <v>17.93</v>
      </c>
    </row>
    <row r="146" spans="1:11" x14ac:dyDescent="0.25">
      <c r="A146" s="1">
        <v>37833</v>
      </c>
      <c r="B146" s="2">
        <v>0.43431712962962959</v>
      </c>
      <c r="C146">
        <v>1124</v>
      </c>
      <c r="D146">
        <v>54.29</v>
      </c>
      <c r="E146">
        <v>115.02</v>
      </c>
      <c r="F146">
        <v>29.388000000000002</v>
      </c>
      <c r="G146">
        <v>2.8370000000000002</v>
      </c>
      <c r="H146">
        <v>6.06</v>
      </c>
      <c r="I146">
        <v>11649</v>
      </c>
      <c r="J146">
        <v>-999</v>
      </c>
      <c r="K146">
        <v>17.86</v>
      </c>
    </row>
    <row r="147" spans="1:11" x14ac:dyDescent="0.25">
      <c r="A147" s="1">
        <v>37833</v>
      </c>
      <c r="B147" s="2">
        <v>0.43527777777777782</v>
      </c>
      <c r="C147">
        <v>1207</v>
      </c>
      <c r="D147">
        <v>54</v>
      </c>
      <c r="E147">
        <v>125.22199999999999</v>
      </c>
      <c r="F147">
        <v>29.405000000000001</v>
      </c>
      <c r="G147">
        <v>2.863</v>
      </c>
      <c r="H147">
        <v>6.12</v>
      </c>
      <c r="I147">
        <v>11554</v>
      </c>
      <c r="J147">
        <v>-999</v>
      </c>
      <c r="K147">
        <v>17.63</v>
      </c>
    </row>
    <row r="148" spans="1:11" x14ac:dyDescent="0.25">
      <c r="A148" s="1">
        <v>37833</v>
      </c>
      <c r="B148" s="2">
        <v>0.43596064814814817</v>
      </c>
      <c r="C148">
        <v>1266</v>
      </c>
      <c r="D148">
        <v>53.77</v>
      </c>
      <c r="E148">
        <v>135.22999999999999</v>
      </c>
      <c r="F148">
        <v>29.411000000000001</v>
      </c>
      <c r="G148">
        <v>2.7850000000000001</v>
      </c>
      <c r="H148">
        <v>6.15</v>
      </c>
      <c r="I148">
        <v>11703</v>
      </c>
      <c r="J148">
        <v>-999</v>
      </c>
      <c r="K148">
        <v>17.53</v>
      </c>
    </row>
    <row r="149" spans="1:11" x14ac:dyDescent="0.25">
      <c r="A149" s="1">
        <v>37833</v>
      </c>
      <c r="B149" s="2">
        <v>0.43629629629629635</v>
      </c>
      <c r="C149">
        <v>1295</v>
      </c>
      <c r="D149">
        <v>53.68</v>
      </c>
      <c r="E149">
        <v>144.99</v>
      </c>
      <c r="F149">
        <v>29.417999999999999</v>
      </c>
      <c r="G149">
        <v>2.863</v>
      </c>
      <c r="H149">
        <v>6.14</v>
      </c>
      <c r="I149">
        <v>11692</v>
      </c>
      <c r="J149">
        <v>-999</v>
      </c>
      <c r="K149">
        <v>18.02</v>
      </c>
    </row>
    <row r="150" spans="1:11" x14ac:dyDescent="0.25">
      <c r="A150" s="1">
        <v>37833</v>
      </c>
      <c r="B150" s="2">
        <v>0.43684027777777779</v>
      </c>
      <c r="C150">
        <v>1342</v>
      </c>
      <c r="D150">
        <v>53.54</v>
      </c>
      <c r="E150">
        <v>154.84299999999999</v>
      </c>
      <c r="F150">
        <v>29.428999999999998</v>
      </c>
      <c r="G150">
        <v>2.7850000000000001</v>
      </c>
      <c r="H150">
        <v>6.15</v>
      </c>
      <c r="I150">
        <v>11599</v>
      </c>
      <c r="J150">
        <v>-999</v>
      </c>
      <c r="K150">
        <v>18.309999999999999</v>
      </c>
    </row>
    <row r="151" spans="1:11" x14ac:dyDescent="0.25">
      <c r="A151" s="1">
        <v>37833</v>
      </c>
      <c r="B151" s="2">
        <v>0.43732638888888892</v>
      </c>
      <c r="C151">
        <v>1384</v>
      </c>
      <c r="D151">
        <v>53.47</v>
      </c>
      <c r="E151">
        <v>164.88399999999999</v>
      </c>
      <c r="F151">
        <v>29.442</v>
      </c>
      <c r="G151">
        <v>2.863</v>
      </c>
      <c r="H151">
        <v>6.14</v>
      </c>
      <c r="I151">
        <v>11569</v>
      </c>
      <c r="J151">
        <v>-999</v>
      </c>
      <c r="K151">
        <v>18.399999999999999</v>
      </c>
    </row>
    <row r="152" spans="1:11" x14ac:dyDescent="0.25">
      <c r="A152" s="1">
        <v>37833</v>
      </c>
      <c r="B152" s="2">
        <v>0.43776620370370373</v>
      </c>
      <c r="C152">
        <v>1422</v>
      </c>
      <c r="D152">
        <v>53.4</v>
      </c>
      <c r="E152">
        <v>175.351</v>
      </c>
      <c r="F152">
        <v>29.452999999999999</v>
      </c>
      <c r="G152">
        <v>2.8370000000000002</v>
      </c>
      <c r="H152">
        <v>6.15</v>
      </c>
      <c r="I152">
        <v>11554</v>
      </c>
      <c r="J152">
        <v>-999</v>
      </c>
      <c r="K152">
        <v>18.559999999999999</v>
      </c>
    </row>
    <row r="153" spans="1:11" x14ac:dyDescent="0.25">
      <c r="A153" s="1">
        <v>37833</v>
      </c>
      <c r="B153" s="2">
        <v>0.43811342592592589</v>
      </c>
      <c r="C153">
        <v>1452</v>
      </c>
      <c r="D153">
        <v>53.32</v>
      </c>
      <c r="E153">
        <v>184.959</v>
      </c>
      <c r="F153">
        <v>29.463999999999999</v>
      </c>
      <c r="G153">
        <v>2.8370000000000002</v>
      </c>
      <c r="H153">
        <v>6.17</v>
      </c>
      <c r="I153">
        <v>11586</v>
      </c>
      <c r="J153">
        <v>-999</v>
      </c>
      <c r="K153">
        <v>18.47</v>
      </c>
    </row>
    <row r="154" spans="1:11" x14ac:dyDescent="0.25">
      <c r="A154" s="1">
        <v>37833</v>
      </c>
      <c r="B154" s="2">
        <v>0.43869212962962961</v>
      </c>
      <c r="C154">
        <v>1502</v>
      </c>
      <c r="D154">
        <v>53.14</v>
      </c>
      <c r="E154">
        <v>194.833</v>
      </c>
      <c r="F154">
        <v>29.478000000000002</v>
      </c>
      <c r="G154">
        <v>2.7850000000000001</v>
      </c>
      <c r="H154">
        <v>6.16</v>
      </c>
      <c r="I154">
        <v>11519</v>
      </c>
      <c r="J154">
        <v>-999</v>
      </c>
      <c r="K154">
        <v>19.38</v>
      </c>
    </row>
    <row r="155" spans="1:11" x14ac:dyDescent="0.25">
      <c r="A155" s="1">
        <v>37833</v>
      </c>
      <c r="B155" s="2">
        <v>0.43888888888888888</v>
      </c>
      <c r="C155">
        <v>1519</v>
      </c>
      <c r="D155">
        <v>53.12</v>
      </c>
      <c r="E155">
        <v>194.839</v>
      </c>
      <c r="F155">
        <v>29.483000000000001</v>
      </c>
      <c r="G155">
        <v>2.8370000000000002</v>
      </c>
      <c r="H155">
        <v>6.17</v>
      </c>
      <c r="I155">
        <v>11461</v>
      </c>
      <c r="J155">
        <v>-999</v>
      </c>
      <c r="K155">
        <v>19.39</v>
      </c>
    </row>
    <row r="156" spans="1:11" x14ac:dyDescent="0.25">
      <c r="A156" s="1">
        <v>37833</v>
      </c>
      <c r="B156" s="2">
        <v>0.43937500000000002</v>
      </c>
      <c r="C156">
        <v>1561</v>
      </c>
      <c r="D156">
        <v>52.91</v>
      </c>
      <c r="E156">
        <v>205.08</v>
      </c>
      <c r="F156">
        <v>29.492000000000001</v>
      </c>
      <c r="G156">
        <v>2.8370000000000002</v>
      </c>
      <c r="H156">
        <v>6.18</v>
      </c>
      <c r="I156">
        <v>11429</v>
      </c>
      <c r="J156">
        <v>-999</v>
      </c>
      <c r="K156">
        <v>20</v>
      </c>
    </row>
    <row r="157" spans="1:11" x14ac:dyDescent="0.25">
      <c r="A157" s="1">
        <v>37833</v>
      </c>
      <c r="B157" s="2">
        <v>0.44055555555555559</v>
      </c>
      <c r="C157">
        <v>1663</v>
      </c>
      <c r="D157">
        <v>52.46</v>
      </c>
      <c r="E157">
        <v>214.89500000000001</v>
      </c>
      <c r="F157">
        <v>29.512</v>
      </c>
      <c r="G157">
        <v>2.8370000000000002</v>
      </c>
      <c r="H157">
        <v>6.21</v>
      </c>
      <c r="I157">
        <v>10536</v>
      </c>
      <c r="J157">
        <v>-999</v>
      </c>
      <c r="K157">
        <v>21.26</v>
      </c>
    </row>
    <row r="158" spans="1:11" x14ac:dyDescent="0.25">
      <c r="A158" s="1">
        <v>37833</v>
      </c>
      <c r="B158" s="2">
        <v>0.44158564814814816</v>
      </c>
      <c r="C158">
        <v>1752</v>
      </c>
      <c r="D158">
        <v>51.42</v>
      </c>
      <c r="E158">
        <v>224.708</v>
      </c>
      <c r="F158">
        <v>29.518999999999998</v>
      </c>
      <c r="G158">
        <v>2.8109999999999999</v>
      </c>
      <c r="H158">
        <v>6.2</v>
      </c>
      <c r="I158">
        <v>10266</v>
      </c>
      <c r="J158">
        <v>-999</v>
      </c>
      <c r="K158">
        <v>23.82</v>
      </c>
    </row>
    <row r="159" spans="1:11" x14ac:dyDescent="0.25">
      <c r="A159" s="1">
        <v>37833</v>
      </c>
      <c r="B159" s="2">
        <v>0.44309027777777782</v>
      </c>
      <c r="C159">
        <v>1882</v>
      </c>
      <c r="D159">
        <v>49.45</v>
      </c>
      <c r="E159">
        <v>235.72</v>
      </c>
      <c r="F159">
        <v>29.530999999999999</v>
      </c>
      <c r="G159">
        <v>2.8370000000000002</v>
      </c>
      <c r="H159">
        <v>6.22</v>
      </c>
      <c r="I159">
        <v>8901</v>
      </c>
      <c r="J159">
        <v>-999</v>
      </c>
      <c r="K159">
        <v>27.79</v>
      </c>
    </row>
    <row r="160" spans="1:11" x14ac:dyDescent="0.25">
      <c r="A160" s="1">
        <v>37833</v>
      </c>
      <c r="B160" s="2">
        <v>0.4455324074074074</v>
      </c>
      <c r="C160">
        <v>2093</v>
      </c>
      <c r="D160">
        <v>48.86</v>
      </c>
      <c r="E160">
        <v>245.08699999999999</v>
      </c>
      <c r="F160">
        <v>29.541</v>
      </c>
      <c r="G160">
        <v>2.7850000000000001</v>
      </c>
      <c r="H160">
        <v>6.19</v>
      </c>
      <c r="I160">
        <v>8269</v>
      </c>
      <c r="J160">
        <v>-999</v>
      </c>
      <c r="K160">
        <v>28.84</v>
      </c>
    </row>
    <row r="161" spans="1:11" x14ac:dyDescent="0.25">
      <c r="A161" s="1">
        <v>37833</v>
      </c>
      <c r="B161" s="2">
        <v>0.44592592592592589</v>
      </c>
      <c r="C161">
        <v>2127</v>
      </c>
      <c r="D161">
        <v>48.79</v>
      </c>
      <c r="E161">
        <v>254.88399999999999</v>
      </c>
      <c r="F161">
        <v>29.542999999999999</v>
      </c>
      <c r="G161">
        <v>2.8370000000000002</v>
      </c>
      <c r="H161">
        <v>6.18</v>
      </c>
      <c r="I161">
        <v>8226</v>
      </c>
      <c r="J161">
        <v>-999</v>
      </c>
      <c r="K161">
        <v>28.99</v>
      </c>
    </row>
    <row r="162" spans="1:11" x14ac:dyDescent="0.25">
      <c r="A162" s="1">
        <v>37833</v>
      </c>
      <c r="B162" s="2">
        <v>0.4463657407407407</v>
      </c>
      <c r="C162">
        <v>2165</v>
      </c>
      <c r="D162">
        <v>48.72</v>
      </c>
      <c r="E162">
        <v>264.84699999999998</v>
      </c>
      <c r="F162">
        <v>29.55</v>
      </c>
      <c r="G162">
        <v>2.8109999999999999</v>
      </c>
      <c r="H162">
        <v>6.28</v>
      </c>
      <c r="I162">
        <v>8097</v>
      </c>
      <c r="J162">
        <v>-999</v>
      </c>
      <c r="K162">
        <v>54.11</v>
      </c>
    </row>
    <row r="163" spans="1:11" x14ac:dyDescent="0.25">
      <c r="A163" s="1">
        <v>37833</v>
      </c>
      <c r="B163" s="2">
        <v>0.44666666666666671</v>
      </c>
      <c r="C163">
        <v>2191</v>
      </c>
      <c r="D163">
        <v>48.68</v>
      </c>
      <c r="E163">
        <v>264.85700000000003</v>
      </c>
      <c r="F163">
        <v>29.555</v>
      </c>
      <c r="G163">
        <v>2.8109999999999999</v>
      </c>
      <c r="H163">
        <v>6.37</v>
      </c>
      <c r="I163">
        <v>7924</v>
      </c>
      <c r="J163">
        <v>-999</v>
      </c>
      <c r="K163">
        <v>63.24</v>
      </c>
    </row>
    <row r="164" spans="1:11" x14ac:dyDescent="0.25">
      <c r="A164" s="1">
        <v>38544</v>
      </c>
      <c r="B164" s="2">
        <v>0.49077546296296298</v>
      </c>
      <c r="C164">
        <v>19</v>
      </c>
      <c r="D164">
        <v>76.790000000000006</v>
      </c>
      <c r="E164">
        <v>0.67</v>
      </c>
      <c r="F164">
        <v>29.289000000000001</v>
      </c>
      <c r="G164">
        <v>2.8109999999999999</v>
      </c>
      <c r="H164">
        <v>7.13</v>
      </c>
      <c r="I164">
        <v>8437</v>
      </c>
      <c r="J164">
        <v>-999</v>
      </c>
      <c r="K164">
        <v>37.31</v>
      </c>
    </row>
    <row r="165" spans="1:11" x14ac:dyDescent="0.25">
      <c r="A165" s="1">
        <v>38544</v>
      </c>
      <c r="B165" s="2">
        <v>0.49141203703703701</v>
      </c>
      <c r="C165">
        <v>74</v>
      </c>
      <c r="D165">
        <v>76.34</v>
      </c>
      <c r="E165">
        <v>3.09</v>
      </c>
      <c r="F165">
        <v>29.279</v>
      </c>
      <c r="G165">
        <v>2.8109999999999999</v>
      </c>
      <c r="H165">
        <v>7.18</v>
      </c>
      <c r="I165">
        <v>8489</v>
      </c>
      <c r="J165">
        <v>-999</v>
      </c>
      <c r="K165">
        <v>37.11</v>
      </c>
    </row>
    <row r="166" spans="1:11" x14ac:dyDescent="0.25">
      <c r="A166" s="1">
        <v>38544</v>
      </c>
      <c r="B166" s="2">
        <v>0.49185185185185182</v>
      </c>
      <c r="C166">
        <v>112</v>
      </c>
      <c r="D166">
        <v>75.77</v>
      </c>
      <c r="E166">
        <v>5.9139999999999997</v>
      </c>
      <c r="F166">
        <v>29.271999999999998</v>
      </c>
      <c r="G166">
        <v>2.8109999999999999</v>
      </c>
      <c r="H166">
        <v>7.17</v>
      </c>
      <c r="I166">
        <v>8569</v>
      </c>
      <c r="J166">
        <v>-999</v>
      </c>
      <c r="K166">
        <v>36.75</v>
      </c>
    </row>
    <row r="167" spans="1:11" x14ac:dyDescent="0.25">
      <c r="A167" s="1">
        <v>38544</v>
      </c>
      <c r="B167" s="2">
        <v>0.49247685185185186</v>
      </c>
      <c r="C167">
        <v>166</v>
      </c>
      <c r="D167">
        <v>75.11</v>
      </c>
      <c r="E167">
        <v>9.4540000000000006</v>
      </c>
      <c r="F167">
        <v>29.273</v>
      </c>
      <c r="G167">
        <v>2.8109999999999999</v>
      </c>
      <c r="H167">
        <v>7.13</v>
      </c>
      <c r="I167">
        <v>8722</v>
      </c>
      <c r="J167">
        <v>-999</v>
      </c>
      <c r="K167">
        <v>35.700000000000003</v>
      </c>
    </row>
    <row r="168" spans="1:11" x14ac:dyDescent="0.25">
      <c r="A168" s="1">
        <v>38544</v>
      </c>
      <c r="B168" s="2">
        <v>0.49364583333333334</v>
      </c>
      <c r="C168">
        <v>267</v>
      </c>
      <c r="D168">
        <v>74.31</v>
      </c>
      <c r="E168">
        <v>11.997</v>
      </c>
      <c r="F168">
        <v>29.277999999999999</v>
      </c>
      <c r="G168">
        <v>2.8109999999999999</v>
      </c>
      <c r="H168">
        <v>7.09</v>
      </c>
      <c r="I168">
        <v>9300</v>
      </c>
      <c r="J168">
        <v>-999</v>
      </c>
      <c r="K168">
        <v>35.14</v>
      </c>
    </row>
    <row r="169" spans="1:11" x14ac:dyDescent="0.25">
      <c r="A169" s="1">
        <v>38544</v>
      </c>
      <c r="B169" s="2">
        <v>0.49431712962962965</v>
      </c>
      <c r="C169">
        <v>325</v>
      </c>
      <c r="D169">
        <v>70.62</v>
      </c>
      <c r="E169">
        <v>15.211</v>
      </c>
      <c r="F169">
        <v>29.274000000000001</v>
      </c>
      <c r="G169">
        <v>2.7589999999999999</v>
      </c>
      <c r="H169">
        <v>7.07</v>
      </c>
      <c r="I169">
        <v>11220</v>
      </c>
      <c r="J169">
        <v>-999</v>
      </c>
      <c r="K169">
        <v>28.94</v>
      </c>
    </row>
    <row r="170" spans="1:11" x14ac:dyDescent="0.25">
      <c r="A170" s="1">
        <v>38544</v>
      </c>
      <c r="B170" s="2">
        <v>0.49571759259259257</v>
      </c>
      <c r="C170">
        <v>446</v>
      </c>
      <c r="D170">
        <v>61.46</v>
      </c>
      <c r="E170">
        <v>25.163</v>
      </c>
      <c r="F170">
        <v>29.268999999999998</v>
      </c>
      <c r="G170">
        <v>2.7330000000000001</v>
      </c>
      <c r="H170">
        <v>6.53</v>
      </c>
      <c r="I170">
        <v>11848</v>
      </c>
      <c r="J170">
        <v>-999</v>
      </c>
      <c r="K170">
        <v>18.64</v>
      </c>
    </row>
    <row r="171" spans="1:11" x14ac:dyDescent="0.25">
      <c r="A171" s="1">
        <v>38544</v>
      </c>
      <c r="B171" s="2">
        <v>0.49688657407407405</v>
      </c>
      <c r="C171">
        <v>547</v>
      </c>
      <c r="D171">
        <v>60.12</v>
      </c>
      <c r="E171">
        <v>35.265999999999998</v>
      </c>
      <c r="F171">
        <v>29.282</v>
      </c>
      <c r="G171">
        <v>2.7850000000000001</v>
      </c>
      <c r="H171">
        <v>6.27</v>
      </c>
      <c r="I171">
        <v>11422</v>
      </c>
      <c r="J171">
        <v>-999</v>
      </c>
      <c r="K171">
        <v>17.63</v>
      </c>
    </row>
    <row r="172" spans="1:11" x14ac:dyDescent="0.25">
      <c r="A172" s="1">
        <v>38544</v>
      </c>
      <c r="B172" s="2">
        <v>0.49702546296296296</v>
      </c>
      <c r="C172">
        <v>559</v>
      </c>
      <c r="D172">
        <v>60.12</v>
      </c>
      <c r="E172">
        <v>35.375</v>
      </c>
      <c r="F172">
        <v>29.285</v>
      </c>
      <c r="G172">
        <v>2.8109999999999999</v>
      </c>
      <c r="H172">
        <v>6.27</v>
      </c>
      <c r="I172">
        <v>11381</v>
      </c>
      <c r="J172">
        <v>-999</v>
      </c>
      <c r="K172">
        <v>17.57</v>
      </c>
    </row>
    <row r="173" spans="1:11" x14ac:dyDescent="0.25">
      <c r="A173" s="1">
        <v>38544</v>
      </c>
      <c r="B173" s="2">
        <v>0.4974189814814815</v>
      </c>
      <c r="C173">
        <v>593</v>
      </c>
      <c r="D173">
        <v>59.27</v>
      </c>
      <c r="E173">
        <v>45.134999999999998</v>
      </c>
      <c r="F173">
        <v>29.276</v>
      </c>
      <c r="G173">
        <v>2.8109999999999999</v>
      </c>
      <c r="H173">
        <v>6.21</v>
      </c>
      <c r="I173">
        <v>11473</v>
      </c>
      <c r="J173">
        <v>-999</v>
      </c>
      <c r="K173">
        <v>16.87</v>
      </c>
    </row>
    <row r="174" spans="1:11" x14ac:dyDescent="0.25">
      <c r="A174" s="1">
        <v>38544</v>
      </c>
      <c r="B174" s="2">
        <v>0.49805555555555553</v>
      </c>
      <c r="C174">
        <v>648</v>
      </c>
      <c r="D174">
        <v>58.66</v>
      </c>
      <c r="E174">
        <v>55.554000000000002</v>
      </c>
      <c r="F174">
        <v>29.286999999999999</v>
      </c>
      <c r="G174">
        <v>2.7589999999999999</v>
      </c>
      <c r="H174">
        <v>6.15</v>
      </c>
      <c r="I174">
        <v>11365</v>
      </c>
      <c r="J174">
        <v>-999</v>
      </c>
      <c r="K174">
        <v>17.16</v>
      </c>
    </row>
    <row r="175" spans="1:11" x14ac:dyDescent="0.25">
      <c r="A175" s="1">
        <v>38544</v>
      </c>
      <c r="B175" s="2">
        <v>0.49844907407407407</v>
      </c>
      <c r="C175">
        <v>682</v>
      </c>
      <c r="D175">
        <v>58.46</v>
      </c>
      <c r="E175">
        <v>65.222999999999999</v>
      </c>
      <c r="F175">
        <v>29.295999999999999</v>
      </c>
      <c r="G175">
        <v>2.8109999999999999</v>
      </c>
      <c r="H175">
        <v>6.18</v>
      </c>
      <c r="I175">
        <v>11320</v>
      </c>
      <c r="J175">
        <v>-999</v>
      </c>
      <c r="K175">
        <v>17.07</v>
      </c>
    </row>
    <row r="176" spans="1:11" x14ac:dyDescent="0.25">
      <c r="A176" s="1">
        <v>38544</v>
      </c>
      <c r="B176" s="2">
        <v>0.4994675925925926</v>
      </c>
      <c r="C176">
        <v>770</v>
      </c>
      <c r="D176">
        <v>57.44</v>
      </c>
      <c r="E176">
        <v>74.802000000000007</v>
      </c>
      <c r="F176">
        <v>29.327999999999999</v>
      </c>
      <c r="G176">
        <v>2.7850000000000001</v>
      </c>
      <c r="H176">
        <v>6.12</v>
      </c>
      <c r="I176">
        <v>11244</v>
      </c>
      <c r="J176">
        <v>-999</v>
      </c>
      <c r="K176">
        <v>17.05</v>
      </c>
    </row>
    <row r="177" spans="1:11" x14ac:dyDescent="0.25">
      <c r="A177" s="1">
        <v>38544</v>
      </c>
      <c r="B177" s="2">
        <v>0.50020833333333337</v>
      </c>
      <c r="C177">
        <v>834</v>
      </c>
      <c r="D177">
        <v>56.9</v>
      </c>
      <c r="E177">
        <v>85.44</v>
      </c>
      <c r="F177">
        <v>29.335000000000001</v>
      </c>
      <c r="G177">
        <v>2.7330000000000001</v>
      </c>
      <c r="H177">
        <v>6.02</v>
      </c>
      <c r="I177">
        <v>11214</v>
      </c>
      <c r="J177">
        <v>-999</v>
      </c>
      <c r="K177">
        <v>17.41</v>
      </c>
    </row>
    <row r="178" spans="1:11" x14ac:dyDescent="0.25">
      <c r="A178" s="1">
        <v>38544</v>
      </c>
      <c r="B178" s="2">
        <v>0.50172453703703701</v>
      </c>
      <c r="C178">
        <v>965</v>
      </c>
      <c r="D178">
        <v>56.32</v>
      </c>
      <c r="E178">
        <v>95.24</v>
      </c>
      <c r="F178">
        <v>29.361999999999998</v>
      </c>
      <c r="G178">
        <v>2.8109999999999999</v>
      </c>
      <c r="H178">
        <v>6.06</v>
      </c>
      <c r="I178">
        <v>11175</v>
      </c>
      <c r="J178">
        <v>-999</v>
      </c>
      <c r="K178">
        <v>17.22</v>
      </c>
    </row>
    <row r="179" spans="1:11" x14ac:dyDescent="0.25">
      <c r="A179" s="1">
        <v>38544</v>
      </c>
      <c r="B179" s="2">
        <v>0.50225694444444446</v>
      </c>
      <c r="C179">
        <v>1011</v>
      </c>
      <c r="D179">
        <v>55.78</v>
      </c>
      <c r="E179">
        <v>105.297</v>
      </c>
      <c r="F179">
        <v>29.355</v>
      </c>
      <c r="G179">
        <v>2.7850000000000001</v>
      </c>
      <c r="H179">
        <v>6.01</v>
      </c>
      <c r="I179">
        <v>11302</v>
      </c>
      <c r="J179">
        <v>-999</v>
      </c>
      <c r="K179">
        <v>17.079999999999998</v>
      </c>
    </row>
    <row r="180" spans="1:11" x14ac:dyDescent="0.25">
      <c r="A180" s="1">
        <v>38544</v>
      </c>
      <c r="B180" s="2">
        <v>0.50259259259259259</v>
      </c>
      <c r="C180">
        <v>1040</v>
      </c>
      <c r="D180">
        <v>55.78</v>
      </c>
      <c r="E180">
        <v>105.10599999999999</v>
      </c>
      <c r="F180">
        <v>29.366</v>
      </c>
      <c r="G180">
        <v>2.8109999999999999</v>
      </c>
      <c r="H180">
        <v>6</v>
      </c>
      <c r="I180">
        <v>11278</v>
      </c>
      <c r="J180">
        <v>-999</v>
      </c>
      <c r="K180">
        <v>17.079999999999998</v>
      </c>
    </row>
    <row r="181" spans="1:11" x14ac:dyDescent="0.25">
      <c r="A181" s="1">
        <v>38544</v>
      </c>
      <c r="B181" s="2">
        <v>0.50318287037037035</v>
      </c>
      <c r="C181">
        <v>1091</v>
      </c>
      <c r="D181">
        <v>55.4</v>
      </c>
      <c r="E181">
        <v>115.39100000000001</v>
      </c>
      <c r="F181">
        <v>29.369</v>
      </c>
      <c r="G181">
        <v>2.8109999999999999</v>
      </c>
      <c r="H181">
        <v>5.99</v>
      </c>
      <c r="I181">
        <v>11366</v>
      </c>
      <c r="J181">
        <v>-999</v>
      </c>
      <c r="K181">
        <v>17.25</v>
      </c>
    </row>
    <row r="182" spans="1:11" x14ac:dyDescent="0.25">
      <c r="A182" s="1">
        <v>38544</v>
      </c>
      <c r="B182" s="2">
        <v>0.50377314814814811</v>
      </c>
      <c r="C182">
        <v>1142</v>
      </c>
      <c r="D182">
        <v>55.11</v>
      </c>
      <c r="E182">
        <v>125.379</v>
      </c>
      <c r="F182">
        <v>29.379000000000001</v>
      </c>
      <c r="G182">
        <v>2.8109999999999999</v>
      </c>
      <c r="H182">
        <v>5.99</v>
      </c>
      <c r="I182">
        <v>11321</v>
      </c>
      <c r="J182">
        <v>-999</v>
      </c>
      <c r="K182">
        <v>17.18</v>
      </c>
    </row>
    <row r="183" spans="1:11" x14ac:dyDescent="0.25">
      <c r="A183" s="1">
        <v>38544</v>
      </c>
      <c r="B183" s="2">
        <v>0.50430555555555556</v>
      </c>
      <c r="C183">
        <v>1188</v>
      </c>
      <c r="D183">
        <v>54.81</v>
      </c>
      <c r="E183">
        <v>135.26499999999999</v>
      </c>
      <c r="F183">
        <v>29.388000000000002</v>
      </c>
      <c r="G183">
        <v>2.8109999999999999</v>
      </c>
      <c r="H183">
        <v>6.01</v>
      </c>
      <c r="I183">
        <v>11281</v>
      </c>
      <c r="J183">
        <v>-999</v>
      </c>
      <c r="K183">
        <v>17.399999999999999</v>
      </c>
    </row>
    <row r="184" spans="1:11" x14ac:dyDescent="0.25">
      <c r="A184" s="1">
        <v>38544</v>
      </c>
      <c r="B184" s="2">
        <v>0.50494212962962959</v>
      </c>
      <c r="C184">
        <v>1243</v>
      </c>
      <c r="D184">
        <v>54.51</v>
      </c>
      <c r="E184">
        <v>145.011</v>
      </c>
      <c r="F184">
        <v>29.402000000000001</v>
      </c>
      <c r="G184">
        <v>2.7589999999999999</v>
      </c>
      <c r="H184">
        <v>5.96</v>
      </c>
      <c r="I184">
        <v>11215</v>
      </c>
      <c r="J184">
        <v>-999</v>
      </c>
      <c r="K184">
        <v>17.64</v>
      </c>
    </row>
    <row r="185" spans="1:11" x14ac:dyDescent="0.25">
      <c r="A185" s="1">
        <v>38544</v>
      </c>
      <c r="B185" s="2">
        <v>0.50557870370370372</v>
      </c>
      <c r="C185">
        <v>1298</v>
      </c>
      <c r="D185">
        <v>54.3</v>
      </c>
      <c r="E185">
        <v>154.994</v>
      </c>
      <c r="F185">
        <v>29.417000000000002</v>
      </c>
      <c r="G185">
        <v>2.8109999999999999</v>
      </c>
      <c r="H185">
        <v>5.96</v>
      </c>
      <c r="I185">
        <v>11211</v>
      </c>
      <c r="J185">
        <v>-999</v>
      </c>
      <c r="K185">
        <v>17.87</v>
      </c>
    </row>
    <row r="186" spans="1:11" x14ac:dyDescent="0.25">
      <c r="A186" s="1">
        <v>38544</v>
      </c>
      <c r="B186" s="2">
        <v>0.50620370370370371</v>
      </c>
      <c r="C186">
        <v>1352</v>
      </c>
      <c r="D186">
        <v>54.05</v>
      </c>
      <c r="E186">
        <v>165.536</v>
      </c>
      <c r="F186">
        <v>29.425999999999998</v>
      </c>
      <c r="G186">
        <v>2.7850000000000001</v>
      </c>
      <c r="H186">
        <v>5.95</v>
      </c>
      <c r="I186">
        <v>11349</v>
      </c>
      <c r="J186">
        <v>-999</v>
      </c>
      <c r="K186">
        <v>17.920000000000002</v>
      </c>
    </row>
    <row r="187" spans="1:11" x14ac:dyDescent="0.25">
      <c r="A187" s="1">
        <v>38544</v>
      </c>
      <c r="B187" s="2">
        <v>0.50728009259259255</v>
      </c>
      <c r="C187">
        <v>1445</v>
      </c>
      <c r="D187">
        <v>53.87</v>
      </c>
      <c r="E187">
        <v>175.44399999999999</v>
      </c>
      <c r="F187">
        <v>29.452999999999999</v>
      </c>
      <c r="G187">
        <v>2.8109999999999999</v>
      </c>
      <c r="H187">
        <v>6.03</v>
      </c>
      <c r="I187">
        <v>11416</v>
      </c>
      <c r="J187">
        <v>-999</v>
      </c>
      <c r="K187">
        <v>17.88</v>
      </c>
    </row>
    <row r="188" spans="1:11" x14ac:dyDescent="0.25">
      <c r="A188" s="1">
        <v>38544</v>
      </c>
      <c r="B188" s="2">
        <v>0.5078125</v>
      </c>
      <c r="C188">
        <v>1491</v>
      </c>
      <c r="D188">
        <v>53.73</v>
      </c>
      <c r="E188">
        <v>185.124</v>
      </c>
      <c r="F188">
        <v>29.454000000000001</v>
      </c>
      <c r="G188">
        <v>2.8109999999999999</v>
      </c>
      <c r="H188">
        <v>6.01</v>
      </c>
      <c r="I188">
        <v>11364</v>
      </c>
      <c r="J188">
        <v>-999</v>
      </c>
      <c r="K188">
        <v>17.55</v>
      </c>
    </row>
    <row r="189" spans="1:11" x14ac:dyDescent="0.25">
      <c r="A189" s="1">
        <v>38544</v>
      </c>
      <c r="B189" s="2">
        <v>0.50863425925925931</v>
      </c>
      <c r="C189">
        <v>1562</v>
      </c>
      <c r="D189">
        <v>53.47</v>
      </c>
      <c r="E189">
        <v>194.863</v>
      </c>
      <c r="F189">
        <v>29.468</v>
      </c>
      <c r="G189">
        <v>2.7850000000000001</v>
      </c>
      <c r="H189">
        <v>6.04</v>
      </c>
      <c r="I189">
        <v>11364</v>
      </c>
      <c r="J189">
        <v>-999</v>
      </c>
      <c r="K189">
        <v>17.37</v>
      </c>
    </row>
    <row r="190" spans="1:11" x14ac:dyDescent="0.25">
      <c r="A190" s="1">
        <v>38544</v>
      </c>
      <c r="B190" s="2">
        <v>0.50922453703703707</v>
      </c>
      <c r="C190">
        <v>1613</v>
      </c>
      <c r="D190">
        <v>53.38</v>
      </c>
      <c r="E190">
        <v>204.53200000000001</v>
      </c>
      <c r="F190">
        <v>29.474</v>
      </c>
      <c r="G190">
        <v>2.8109999999999999</v>
      </c>
      <c r="H190">
        <v>6.04</v>
      </c>
      <c r="I190">
        <v>11331</v>
      </c>
      <c r="J190">
        <v>-999</v>
      </c>
      <c r="K190">
        <v>17.45</v>
      </c>
    </row>
    <row r="191" spans="1:11" x14ac:dyDescent="0.25">
      <c r="A191" s="1">
        <v>38544</v>
      </c>
      <c r="B191" s="2">
        <v>0.50995370370370374</v>
      </c>
      <c r="C191">
        <v>1676</v>
      </c>
      <c r="D191">
        <v>53.21</v>
      </c>
      <c r="E191">
        <v>214.32400000000001</v>
      </c>
      <c r="F191">
        <v>29.489000000000001</v>
      </c>
      <c r="G191">
        <v>2.7850000000000001</v>
      </c>
      <c r="H191">
        <v>6.03</v>
      </c>
      <c r="I191">
        <v>10918</v>
      </c>
      <c r="J191">
        <v>-999</v>
      </c>
      <c r="K191">
        <v>17.8</v>
      </c>
    </row>
    <row r="192" spans="1:11" x14ac:dyDescent="0.25">
      <c r="A192" s="1">
        <v>38544</v>
      </c>
      <c r="B192" s="2">
        <v>0.51143518518518516</v>
      </c>
      <c r="C192">
        <v>1804</v>
      </c>
      <c r="D192">
        <v>52.47</v>
      </c>
      <c r="E192">
        <v>224.53</v>
      </c>
      <c r="F192">
        <v>29.51</v>
      </c>
      <c r="G192">
        <v>2.7850000000000001</v>
      </c>
      <c r="H192">
        <v>5.91</v>
      </c>
      <c r="I192">
        <v>10140</v>
      </c>
      <c r="J192">
        <v>-999</v>
      </c>
      <c r="K192">
        <v>20.36</v>
      </c>
    </row>
    <row r="193" spans="1:11" x14ac:dyDescent="0.25">
      <c r="A193" s="1">
        <v>38544</v>
      </c>
      <c r="B193" s="2">
        <v>0.51333333333333331</v>
      </c>
      <c r="C193">
        <v>1968</v>
      </c>
      <c r="D193">
        <v>50.8</v>
      </c>
      <c r="E193">
        <v>235.56</v>
      </c>
      <c r="F193">
        <v>29.521000000000001</v>
      </c>
      <c r="G193">
        <v>2.7850000000000001</v>
      </c>
      <c r="H193">
        <v>5.91</v>
      </c>
      <c r="I193">
        <v>8777</v>
      </c>
      <c r="J193">
        <v>-999</v>
      </c>
      <c r="K193">
        <v>25.66</v>
      </c>
    </row>
    <row r="194" spans="1:11" x14ac:dyDescent="0.25">
      <c r="A194" s="1">
        <v>38544</v>
      </c>
      <c r="B194" s="2">
        <v>0.51407407407407402</v>
      </c>
      <c r="C194">
        <v>2032</v>
      </c>
      <c r="D194">
        <v>49.66</v>
      </c>
      <c r="E194">
        <v>245.196</v>
      </c>
      <c r="F194">
        <v>29.518000000000001</v>
      </c>
      <c r="G194">
        <v>2.7330000000000001</v>
      </c>
      <c r="H194">
        <v>5.89</v>
      </c>
      <c r="I194">
        <v>8347</v>
      </c>
      <c r="J194">
        <v>-999</v>
      </c>
      <c r="K194">
        <v>28.19</v>
      </c>
    </row>
    <row r="195" spans="1:11" x14ac:dyDescent="0.25">
      <c r="A195" s="1">
        <v>38544</v>
      </c>
      <c r="B195" s="2">
        <v>0.5151041666666667</v>
      </c>
      <c r="C195">
        <v>2121</v>
      </c>
      <c r="D195">
        <v>49.4</v>
      </c>
      <c r="E195">
        <v>254.59200000000001</v>
      </c>
      <c r="F195">
        <v>29.536999999999999</v>
      </c>
      <c r="G195">
        <v>2.7850000000000001</v>
      </c>
      <c r="H195">
        <v>5.9</v>
      </c>
      <c r="I195">
        <v>7403</v>
      </c>
      <c r="J195">
        <v>-999</v>
      </c>
      <c r="K195">
        <v>28.92</v>
      </c>
    </row>
    <row r="196" spans="1:11" x14ac:dyDescent="0.25">
      <c r="A196" s="1">
        <v>38544</v>
      </c>
      <c r="B196" s="2">
        <v>0.51574074074074072</v>
      </c>
      <c r="C196">
        <v>2176</v>
      </c>
      <c r="D196">
        <v>49.33</v>
      </c>
      <c r="E196">
        <v>264.923</v>
      </c>
      <c r="F196">
        <v>29.545000000000002</v>
      </c>
      <c r="G196">
        <v>2.7589999999999999</v>
      </c>
      <c r="H196">
        <v>6.11</v>
      </c>
      <c r="I196">
        <v>6912</v>
      </c>
      <c r="J196">
        <v>-999</v>
      </c>
      <c r="K196">
        <v>186.04</v>
      </c>
    </row>
    <row r="197" spans="1:11" x14ac:dyDescent="0.25">
      <c r="A197" s="1">
        <v>38568</v>
      </c>
      <c r="B197" s="2">
        <v>0.41966435185185186</v>
      </c>
      <c r="C197">
        <v>25</v>
      </c>
      <c r="D197">
        <v>81.400000000000006</v>
      </c>
      <c r="E197">
        <v>0.72099999999999997</v>
      </c>
      <c r="F197">
        <v>29.334</v>
      </c>
      <c r="G197">
        <v>2.629</v>
      </c>
      <c r="H197">
        <v>7.44</v>
      </c>
      <c r="I197">
        <v>11832</v>
      </c>
      <c r="J197">
        <v>-999</v>
      </c>
      <c r="K197">
        <v>37.5</v>
      </c>
    </row>
    <row r="198" spans="1:11" x14ac:dyDescent="0.25">
      <c r="A198" s="1">
        <v>38568</v>
      </c>
      <c r="B198" s="2">
        <v>0.42069444444444443</v>
      </c>
      <c r="C198">
        <v>114</v>
      </c>
      <c r="D198">
        <v>81.430000000000007</v>
      </c>
      <c r="E198">
        <v>3.2040000000000002</v>
      </c>
      <c r="F198">
        <v>29.33</v>
      </c>
      <c r="G198">
        <v>2.6549999999999998</v>
      </c>
      <c r="H198">
        <v>7.44</v>
      </c>
      <c r="I198">
        <v>11856</v>
      </c>
      <c r="J198">
        <v>-999</v>
      </c>
      <c r="K198">
        <v>37.49</v>
      </c>
    </row>
    <row r="199" spans="1:11" x14ac:dyDescent="0.25">
      <c r="A199" s="1">
        <v>38568</v>
      </c>
      <c r="B199" s="2">
        <v>0.42084490740740743</v>
      </c>
      <c r="C199">
        <v>127</v>
      </c>
      <c r="D199">
        <v>81.41</v>
      </c>
      <c r="E199">
        <v>3.2040000000000002</v>
      </c>
      <c r="F199">
        <v>29.33</v>
      </c>
      <c r="G199">
        <v>2.6549999999999998</v>
      </c>
      <c r="H199">
        <v>7.41</v>
      </c>
      <c r="I199">
        <v>11849</v>
      </c>
      <c r="J199">
        <v>-999</v>
      </c>
      <c r="K199">
        <v>37.44</v>
      </c>
    </row>
    <row r="200" spans="1:11" x14ac:dyDescent="0.25">
      <c r="A200" s="1">
        <v>38568</v>
      </c>
      <c r="B200" s="2">
        <v>0.42146990740740736</v>
      </c>
      <c r="C200">
        <v>181</v>
      </c>
      <c r="D200">
        <v>81.34</v>
      </c>
      <c r="E200">
        <v>6.1829999999999998</v>
      </c>
      <c r="F200">
        <v>29.331</v>
      </c>
      <c r="G200">
        <v>2.681</v>
      </c>
      <c r="H200">
        <v>7.36</v>
      </c>
      <c r="I200">
        <v>11888</v>
      </c>
      <c r="J200">
        <v>-999</v>
      </c>
      <c r="K200">
        <v>37.369999999999997</v>
      </c>
    </row>
    <row r="201" spans="1:11" x14ac:dyDescent="0.25">
      <c r="A201" s="1">
        <v>38568</v>
      </c>
      <c r="B201" s="2">
        <v>0.42181712962962964</v>
      </c>
      <c r="C201">
        <v>211</v>
      </c>
      <c r="D201">
        <v>81.12</v>
      </c>
      <c r="E201">
        <v>8.9890000000000008</v>
      </c>
      <c r="F201">
        <v>29.332000000000001</v>
      </c>
      <c r="G201">
        <v>2.681</v>
      </c>
      <c r="H201">
        <v>7.29</v>
      </c>
      <c r="I201">
        <v>11927</v>
      </c>
      <c r="J201">
        <v>-999</v>
      </c>
      <c r="K201">
        <v>37.21</v>
      </c>
    </row>
    <row r="202" spans="1:11" x14ac:dyDescent="0.25">
      <c r="A202" s="1">
        <v>38568</v>
      </c>
      <c r="B202" s="2">
        <v>0.42215277777777777</v>
      </c>
      <c r="C202">
        <v>240</v>
      </c>
      <c r="D202">
        <v>80.63</v>
      </c>
      <c r="E202">
        <v>12.063000000000001</v>
      </c>
      <c r="F202">
        <v>29.332999999999998</v>
      </c>
      <c r="G202">
        <v>2.629</v>
      </c>
      <c r="H202">
        <v>7.2</v>
      </c>
      <c r="I202">
        <v>12043</v>
      </c>
      <c r="J202">
        <v>-999</v>
      </c>
      <c r="K202">
        <v>36.92</v>
      </c>
    </row>
    <row r="203" spans="1:11" x14ac:dyDescent="0.25">
      <c r="A203" s="1">
        <v>38568</v>
      </c>
      <c r="B203" s="2">
        <v>0.42254629629629631</v>
      </c>
      <c r="C203">
        <v>274</v>
      </c>
      <c r="D203">
        <v>80.45</v>
      </c>
      <c r="E203">
        <v>14.996</v>
      </c>
      <c r="F203">
        <v>29.335000000000001</v>
      </c>
      <c r="G203">
        <v>2.681</v>
      </c>
      <c r="H203">
        <v>7.08</v>
      </c>
      <c r="I203">
        <v>12007</v>
      </c>
      <c r="J203">
        <v>-999</v>
      </c>
      <c r="K203">
        <v>36.85</v>
      </c>
    </row>
    <row r="204" spans="1:11" x14ac:dyDescent="0.25">
      <c r="A204" s="1">
        <v>38568</v>
      </c>
      <c r="B204" s="2">
        <v>0.42283564814814811</v>
      </c>
      <c r="C204">
        <v>299</v>
      </c>
      <c r="D204">
        <v>80.44</v>
      </c>
      <c r="E204">
        <v>15.016</v>
      </c>
      <c r="F204">
        <v>29.335999999999999</v>
      </c>
      <c r="G204">
        <v>2.6549999999999998</v>
      </c>
      <c r="H204">
        <v>7.02</v>
      </c>
      <c r="I204">
        <v>11991</v>
      </c>
      <c r="J204">
        <v>-999</v>
      </c>
      <c r="K204">
        <v>36.85</v>
      </c>
    </row>
    <row r="205" spans="1:11" x14ac:dyDescent="0.25">
      <c r="A205" s="1">
        <v>38568</v>
      </c>
      <c r="B205" s="2">
        <v>0.42449074074074072</v>
      </c>
      <c r="C205">
        <v>442</v>
      </c>
      <c r="D205">
        <v>74.98</v>
      </c>
      <c r="E205">
        <v>17.905000000000001</v>
      </c>
      <c r="F205">
        <v>29.334</v>
      </c>
      <c r="G205">
        <v>2.681</v>
      </c>
      <c r="H205">
        <v>6.73</v>
      </c>
      <c r="I205">
        <v>15351</v>
      </c>
      <c r="J205">
        <v>-999</v>
      </c>
      <c r="K205">
        <v>26.19</v>
      </c>
    </row>
    <row r="206" spans="1:11" x14ac:dyDescent="0.25">
      <c r="A206" s="1">
        <v>38568</v>
      </c>
      <c r="B206" s="2">
        <v>0.42679398148148145</v>
      </c>
      <c r="C206">
        <v>641</v>
      </c>
      <c r="D206">
        <v>64</v>
      </c>
      <c r="E206">
        <v>28.39</v>
      </c>
      <c r="F206">
        <v>29.335999999999999</v>
      </c>
      <c r="G206">
        <v>2.6549999999999998</v>
      </c>
      <c r="H206">
        <v>6.07</v>
      </c>
      <c r="I206">
        <v>16607</v>
      </c>
      <c r="J206">
        <v>-999</v>
      </c>
      <c r="K206">
        <v>18.190000000000001</v>
      </c>
    </row>
    <row r="207" spans="1:11" x14ac:dyDescent="0.25">
      <c r="A207" s="1">
        <v>38568</v>
      </c>
      <c r="B207" s="2">
        <v>0.42849537037037039</v>
      </c>
      <c r="C207">
        <v>788</v>
      </c>
      <c r="D207">
        <v>62.42</v>
      </c>
      <c r="E207">
        <v>38.021000000000001</v>
      </c>
      <c r="F207">
        <v>29.349</v>
      </c>
      <c r="G207">
        <v>2.6549999999999998</v>
      </c>
      <c r="H207">
        <v>5.82</v>
      </c>
      <c r="I207">
        <v>16054</v>
      </c>
      <c r="J207">
        <v>-999</v>
      </c>
      <c r="K207">
        <v>17.239999999999998</v>
      </c>
    </row>
    <row r="208" spans="1:11" x14ac:dyDescent="0.25">
      <c r="A208" s="1">
        <v>38568</v>
      </c>
      <c r="B208" s="2">
        <v>0.42864583333333334</v>
      </c>
      <c r="C208">
        <v>801</v>
      </c>
      <c r="D208">
        <v>62.42</v>
      </c>
      <c r="E208">
        <v>37.893000000000001</v>
      </c>
      <c r="F208">
        <v>29.349</v>
      </c>
      <c r="G208">
        <v>2.6549999999999998</v>
      </c>
      <c r="H208">
        <v>5.81</v>
      </c>
      <c r="I208">
        <v>16001</v>
      </c>
      <c r="J208">
        <v>-999</v>
      </c>
      <c r="K208">
        <v>17.27</v>
      </c>
    </row>
    <row r="209" spans="1:11" x14ac:dyDescent="0.25">
      <c r="A209" s="1">
        <v>38568</v>
      </c>
      <c r="B209" s="2">
        <v>0.43005787037037035</v>
      </c>
      <c r="C209">
        <v>923</v>
      </c>
      <c r="D209">
        <v>61.56</v>
      </c>
      <c r="E209">
        <v>48.040999999999997</v>
      </c>
      <c r="F209">
        <v>29.36</v>
      </c>
      <c r="G209">
        <v>2.6549999999999998</v>
      </c>
      <c r="H209">
        <v>5.63</v>
      </c>
      <c r="I209">
        <v>15789</v>
      </c>
      <c r="J209">
        <v>-999</v>
      </c>
      <c r="K209">
        <v>16.59</v>
      </c>
    </row>
    <row r="210" spans="1:11" x14ac:dyDescent="0.25">
      <c r="A210" s="1">
        <v>38568</v>
      </c>
      <c r="B210" s="2">
        <v>0.43069444444444444</v>
      </c>
      <c r="C210">
        <v>978</v>
      </c>
      <c r="D210">
        <v>61.21</v>
      </c>
      <c r="E210">
        <v>58.191000000000003</v>
      </c>
      <c r="F210">
        <v>29.361000000000001</v>
      </c>
      <c r="G210">
        <v>2.6549999999999998</v>
      </c>
      <c r="H210">
        <v>5.62</v>
      </c>
      <c r="I210">
        <v>15855</v>
      </c>
      <c r="J210">
        <v>-999</v>
      </c>
      <c r="K210">
        <v>16.48</v>
      </c>
    </row>
    <row r="211" spans="1:11" x14ac:dyDescent="0.25">
      <c r="A211" s="1">
        <v>38568</v>
      </c>
      <c r="B211" s="2">
        <v>0.43084490740740744</v>
      </c>
      <c r="C211">
        <v>991</v>
      </c>
      <c r="D211">
        <v>61.21</v>
      </c>
      <c r="E211">
        <v>58.115000000000002</v>
      </c>
      <c r="F211">
        <v>29.364000000000001</v>
      </c>
      <c r="G211">
        <v>2.629</v>
      </c>
      <c r="H211">
        <v>5.63</v>
      </c>
      <c r="I211">
        <v>15842</v>
      </c>
      <c r="J211">
        <v>-999</v>
      </c>
      <c r="K211">
        <v>16.48</v>
      </c>
    </row>
    <row r="212" spans="1:11" x14ac:dyDescent="0.25">
      <c r="A212" s="1">
        <v>38568</v>
      </c>
      <c r="B212" s="2">
        <v>0.43146990740740737</v>
      </c>
      <c r="C212">
        <v>1045</v>
      </c>
      <c r="D212">
        <v>60.5</v>
      </c>
      <c r="E212">
        <v>68.105999999999995</v>
      </c>
      <c r="F212">
        <v>29.370999999999999</v>
      </c>
      <c r="G212">
        <v>2.629</v>
      </c>
      <c r="H212">
        <v>5.61</v>
      </c>
      <c r="I212">
        <v>16062</v>
      </c>
      <c r="J212">
        <v>-999</v>
      </c>
      <c r="K212">
        <v>16.37</v>
      </c>
    </row>
    <row r="213" spans="1:11" x14ac:dyDescent="0.25">
      <c r="A213" s="1">
        <v>38568</v>
      </c>
      <c r="B213" s="2">
        <v>0.43210648148148145</v>
      </c>
      <c r="C213">
        <v>1100</v>
      </c>
      <c r="D213">
        <v>59.93</v>
      </c>
      <c r="E213">
        <v>78.082999999999998</v>
      </c>
      <c r="F213">
        <v>29.38</v>
      </c>
      <c r="G213">
        <v>2.6549999999999998</v>
      </c>
      <c r="H213">
        <v>5.63</v>
      </c>
      <c r="I213">
        <v>16222</v>
      </c>
      <c r="J213">
        <v>-999</v>
      </c>
      <c r="K213">
        <v>16.79</v>
      </c>
    </row>
    <row r="214" spans="1:11" x14ac:dyDescent="0.25">
      <c r="A214" s="1">
        <v>38568</v>
      </c>
      <c r="B214" s="2">
        <v>0.432650462962963</v>
      </c>
      <c r="C214">
        <v>1147</v>
      </c>
      <c r="D214">
        <v>58.7</v>
      </c>
      <c r="E214">
        <v>88.117999999999995</v>
      </c>
      <c r="F214">
        <v>29.385000000000002</v>
      </c>
      <c r="G214">
        <v>2.6549999999999998</v>
      </c>
      <c r="H214">
        <v>5.64</v>
      </c>
      <c r="I214">
        <v>16493</v>
      </c>
      <c r="J214">
        <v>-999</v>
      </c>
      <c r="K214">
        <v>17.27</v>
      </c>
    </row>
    <row r="215" spans="1:11" x14ac:dyDescent="0.25">
      <c r="A215" s="1">
        <v>38568</v>
      </c>
      <c r="B215" s="2">
        <v>0.43327546296296293</v>
      </c>
      <c r="C215">
        <v>1201</v>
      </c>
      <c r="D215">
        <v>57.25</v>
      </c>
      <c r="E215">
        <v>98.100999999999999</v>
      </c>
      <c r="F215">
        <v>29.396000000000001</v>
      </c>
      <c r="G215">
        <v>2.629</v>
      </c>
      <c r="H215">
        <v>5.65</v>
      </c>
      <c r="I215">
        <v>16786</v>
      </c>
      <c r="J215">
        <v>-999</v>
      </c>
      <c r="K215">
        <v>17.48</v>
      </c>
    </row>
    <row r="216" spans="1:11" x14ac:dyDescent="0.25">
      <c r="A216" s="1">
        <v>38568</v>
      </c>
      <c r="B216" s="2">
        <v>0.4346990740740741</v>
      </c>
      <c r="C216">
        <v>1324</v>
      </c>
      <c r="D216">
        <v>55.92</v>
      </c>
      <c r="E216">
        <v>108.248</v>
      </c>
      <c r="F216">
        <v>29.425999999999998</v>
      </c>
      <c r="G216">
        <v>2.6549999999999998</v>
      </c>
      <c r="H216">
        <v>5.69</v>
      </c>
      <c r="I216">
        <v>17025</v>
      </c>
      <c r="J216">
        <v>-999</v>
      </c>
      <c r="K216">
        <v>17.18</v>
      </c>
    </row>
    <row r="217" spans="1:11" x14ac:dyDescent="0.25">
      <c r="A217" s="1">
        <v>38568</v>
      </c>
      <c r="B217" s="2">
        <v>0.43552083333333336</v>
      </c>
      <c r="C217">
        <v>1395</v>
      </c>
      <c r="D217">
        <v>55.05</v>
      </c>
      <c r="E217">
        <v>118.373</v>
      </c>
      <c r="F217">
        <v>29.428000000000001</v>
      </c>
      <c r="G217">
        <v>2.6549999999999998</v>
      </c>
      <c r="H217">
        <v>5.72</v>
      </c>
      <c r="I217">
        <v>17457</v>
      </c>
      <c r="J217">
        <v>-999</v>
      </c>
      <c r="K217">
        <v>17.170000000000002</v>
      </c>
    </row>
    <row r="218" spans="1:11" x14ac:dyDescent="0.25">
      <c r="A218" s="1">
        <v>38568</v>
      </c>
      <c r="B218" s="2">
        <v>0.43659722222222225</v>
      </c>
      <c r="C218">
        <v>1488</v>
      </c>
      <c r="D218">
        <v>54.63</v>
      </c>
      <c r="E218">
        <v>128.036</v>
      </c>
      <c r="F218">
        <v>29.446000000000002</v>
      </c>
      <c r="G218">
        <v>2.6549999999999998</v>
      </c>
      <c r="H218">
        <v>5.76</v>
      </c>
      <c r="I218">
        <v>17476</v>
      </c>
      <c r="J218">
        <v>-999</v>
      </c>
      <c r="K218">
        <v>17.37</v>
      </c>
    </row>
    <row r="219" spans="1:11" x14ac:dyDescent="0.25">
      <c r="A219" s="1">
        <v>38568</v>
      </c>
      <c r="B219" s="2">
        <v>0.43668981481481484</v>
      </c>
      <c r="C219">
        <v>1496</v>
      </c>
      <c r="D219">
        <v>54.63</v>
      </c>
      <c r="E219">
        <v>128.02199999999999</v>
      </c>
      <c r="F219">
        <v>29.448</v>
      </c>
      <c r="G219">
        <v>2.629</v>
      </c>
      <c r="H219">
        <v>5.76</v>
      </c>
      <c r="I219">
        <v>17449</v>
      </c>
      <c r="J219">
        <v>-999</v>
      </c>
      <c r="K219">
        <v>17.38</v>
      </c>
    </row>
    <row r="220" spans="1:11" x14ac:dyDescent="0.25">
      <c r="A220" s="1">
        <v>38568</v>
      </c>
      <c r="B220" s="2">
        <v>0.43752314814814813</v>
      </c>
      <c r="C220">
        <v>1568</v>
      </c>
      <c r="D220">
        <v>54.31</v>
      </c>
      <c r="E220">
        <v>138.34</v>
      </c>
      <c r="F220">
        <v>29.451000000000001</v>
      </c>
      <c r="G220">
        <v>2.6549999999999998</v>
      </c>
      <c r="H220">
        <v>5.75</v>
      </c>
      <c r="I220">
        <v>17544</v>
      </c>
      <c r="J220">
        <v>-999</v>
      </c>
      <c r="K220">
        <v>17.8</v>
      </c>
    </row>
    <row r="221" spans="1:11" x14ac:dyDescent="0.25">
      <c r="A221" s="1">
        <v>38568</v>
      </c>
      <c r="B221" s="2">
        <v>0.43844907407407407</v>
      </c>
      <c r="C221">
        <v>1648</v>
      </c>
      <c r="D221">
        <v>54.1</v>
      </c>
      <c r="E221">
        <v>147.97900000000001</v>
      </c>
      <c r="F221">
        <v>29.466000000000001</v>
      </c>
      <c r="G221">
        <v>2.6549999999999998</v>
      </c>
      <c r="H221">
        <v>5.76</v>
      </c>
      <c r="I221">
        <v>17628</v>
      </c>
      <c r="J221">
        <v>-999</v>
      </c>
      <c r="K221">
        <v>17.93</v>
      </c>
    </row>
    <row r="222" spans="1:11" x14ac:dyDescent="0.25">
      <c r="A222" s="1">
        <v>38568</v>
      </c>
      <c r="B222" s="2">
        <v>0.43858796296296299</v>
      </c>
      <c r="C222">
        <v>1660</v>
      </c>
      <c r="D222">
        <v>54.08</v>
      </c>
      <c r="E222">
        <v>147.94900000000001</v>
      </c>
      <c r="F222">
        <v>29.468</v>
      </c>
      <c r="G222">
        <v>2.6030000000000002</v>
      </c>
      <c r="H222">
        <v>5.78</v>
      </c>
      <c r="I222">
        <v>17617</v>
      </c>
      <c r="J222">
        <v>-999</v>
      </c>
      <c r="K222">
        <v>17.93</v>
      </c>
    </row>
    <row r="223" spans="1:11" x14ac:dyDescent="0.25">
      <c r="A223" s="1">
        <v>38568</v>
      </c>
      <c r="B223" s="2">
        <v>0.43917824074074074</v>
      </c>
      <c r="C223">
        <v>1711</v>
      </c>
      <c r="D223">
        <v>53.91</v>
      </c>
      <c r="E223">
        <v>158.309</v>
      </c>
      <c r="F223">
        <v>29.47</v>
      </c>
      <c r="G223">
        <v>2.6549999999999998</v>
      </c>
      <c r="H223">
        <v>5.73</v>
      </c>
      <c r="I223">
        <v>17663</v>
      </c>
      <c r="J223">
        <v>-999</v>
      </c>
      <c r="K223">
        <v>17.88</v>
      </c>
    </row>
    <row r="224" spans="1:11" x14ac:dyDescent="0.25">
      <c r="A224" s="1">
        <v>38568</v>
      </c>
      <c r="B224" s="2">
        <v>0.43995370370370374</v>
      </c>
      <c r="C224">
        <v>1778</v>
      </c>
      <c r="D224">
        <v>53.72</v>
      </c>
      <c r="E224">
        <v>168.136</v>
      </c>
      <c r="F224">
        <v>29.484000000000002</v>
      </c>
      <c r="G224">
        <v>2.6549999999999998</v>
      </c>
      <c r="H224">
        <v>5.71</v>
      </c>
      <c r="I224">
        <v>17547</v>
      </c>
      <c r="J224">
        <v>-999</v>
      </c>
      <c r="K224">
        <v>17.989999999999998</v>
      </c>
    </row>
    <row r="225" spans="1:11" x14ac:dyDescent="0.25">
      <c r="A225" s="1">
        <v>38568</v>
      </c>
      <c r="B225" s="2">
        <v>0.44034722222222222</v>
      </c>
      <c r="C225">
        <v>1812</v>
      </c>
      <c r="D225">
        <v>53.71</v>
      </c>
      <c r="E225">
        <v>168.244</v>
      </c>
      <c r="F225">
        <v>29.492000000000001</v>
      </c>
      <c r="G225">
        <v>2.6549999999999998</v>
      </c>
      <c r="H225">
        <v>5.74</v>
      </c>
      <c r="I225">
        <v>17386</v>
      </c>
      <c r="J225">
        <v>-999</v>
      </c>
      <c r="K225">
        <v>17.98</v>
      </c>
    </row>
    <row r="226" spans="1:11" x14ac:dyDescent="0.25">
      <c r="A226" s="1">
        <v>38568</v>
      </c>
      <c r="B226" s="2">
        <v>0.44087962962962962</v>
      </c>
      <c r="C226">
        <v>1858</v>
      </c>
      <c r="D226">
        <v>53.52</v>
      </c>
      <c r="E226">
        <v>178.06200000000001</v>
      </c>
      <c r="F226">
        <v>29.494</v>
      </c>
      <c r="G226">
        <v>2.577</v>
      </c>
      <c r="H226">
        <v>5.69</v>
      </c>
      <c r="I226">
        <v>17326</v>
      </c>
      <c r="J226">
        <v>-999</v>
      </c>
      <c r="K226">
        <v>17.98</v>
      </c>
    </row>
    <row r="227" spans="1:11" x14ac:dyDescent="0.25">
      <c r="A227" s="1">
        <v>38568</v>
      </c>
      <c r="B227" s="2">
        <v>0.44179398148148147</v>
      </c>
      <c r="C227">
        <v>1937</v>
      </c>
      <c r="D227">
        <v>53.3</v>
      </c>
      <c r="E227">
        <v>187.96600000000001</v>
      </c>
      <c r="F227">
        <v>29.51</v>
      </c>
      <c r="G227">
        <v>2.6030000000000002</v>
      </c>
      <c r="H227">
        <v>5.7</v>
      </c>
      <c r="I227">
        <v>16819</v>
      </c>
      <c r="J227">
        <v>-999</v>
      </c>
      <c r="K227">
        <v>18.059999999999999</v>
      </c>
    </row>
    <row r="228" spans="1:11" x14ac:dyDescent="0.25">
      <c r="A228" s="1">
        <v>38568</v>
      </c>
      <c r="B228" s="2">
        <v>0.44391203703703702</v>
      </c>
      <c r="C228">
        <v>2120</v>
      </c>
      <c r="D228">
        <v>52.9</v>
      </c>
      <c r="E228">
        <v>197.989</v>
      </c>
      <c r="F228">
        <v>29.529</v>
      </c>
      <c r="G228">
        <v>2.6549999999999998</v>
      </c>
      <c r="H228">
        <v>5.73</v>
      </c>
      <c r="I228">
        <v>15705</v>
      </c>
      <c r="J228">
        <v>-999</v>
      </c>
      <c r="K228">
        <v>19</v>
      </c>
    </row>
    <row r="229" spans="1:11" x14ac:dyDescent="0.25">
      <c r="A229" s="1">
        <v>38568</v>
      </c>
      <c r="B229" s="2">
        <v>0.44569444444444445</v>
      </c>
      <c r="C229">
        <v>2274</v>
      </c>
      <c r="D229">
        <v>52.16</v>
      </c>
      <c r="E229">
        <v>208.208</v>
      </c>
      <c r="F229">
        <v>29.539000000000001</v>
      </c>
      <c r="G229">
        <v>2.6549999999999998</v>
      </c>
      <c r="H229">
        <v>5.68</v>
      </c>
      <c r="I229">
        <v>14783</v>
      </c>
      <c r="J229">
        <v>-999</v>
      </c>
      <c r="K229">
        <v>21.1</v>
      </c>
    </row>
    <row r="230" spans="1:11" x14ac:dyDescent="0.25">
      <c r="A230" s="1">
        <v>38568</v>
      </c>
      <c r="B230" s="2">
        <v>0.44743055555555555</v>
      </c>
      <c r="C230">
        <v>2424</v>
      </c>
      <c r="D230">
        <v>51.24</v>
      </c>
      <c r="E230">
        <v>218.03</v>
      </c>
      <c r="F230">
        <v>29.548999999999999</v>
      </c>
      <c r="G230">
        <v>2.577</v>
      </c>
      <c r="H230">
        <v>5.66</v>
      </c>
      <c r="I230">
        <v>12913</v>
      </c>
      <c r="J230">
        <v>-999</v>
      </c>
      <c r="K230">
        <v>24.07</v>
      </c>
    </row>
    <row r="231" spans="1:11" x14ac:dyDescent="0.25">
      <c r="A231" s="1">
        <v>38568</v>
      </c>
      <c r="B231" s="2">
        <v>0.45021990740740742</v>
      </c>
      <c r="C231">
        <v>2665</v>
      </c>
      <c r="D231">
        <v>50.56</v>
      </c>
      <c r="E231">
        <v>228.60499999999999</v>
      </c>
      <c r="F231">
        <v>29.562000000000001</v>
      </c>
      <c r="G231">
        <v>2.6549999999999998</v>
      </c>
      <c r="H231">
        <v>5.66</v>
      </c>
      <c r="I231">
        <v>10633</v>
      </c>
      <c r="J231">
        <v>-999</v>
      </c>
      <c r="K231">
        <v>26.33</v>
      </c>
    </row>
    <row r="232" spans="1:11" x14ac:dyDescent="0.25">
      <c r="A232" s="1">
        <v>38568</v>
      </c>
      <c r="B232" s="2">
        <v>0.45247685185185182</v>
      </c>
      <c r="C232">
        <v>2860</v>
      </c>
      <c r="D232">
        <v>50.12</v>
      </c>
      <c r="E232">
        <v>238.435</v>
      </c>
      <c r="F232">
        <v>29.573</v>
      </c>
      <c r="G232">
        <v>2.577</v>
      </c>
      <c r="H232">
        <v>5.62</v>
      </c>
      <c r="I232">
        <v>9266</v>
      </c>
      <c r="J232">
        <v>-999</v>
      </c>
      <c r="K232">
        <v>28.17</v>
      </c>
    </row>
    <row r="233" spans="1:11" x14ac:dyDescent="0.25">
      <c r="A233" s="1">
        <v>38568</v>
      </c>
      <c r="B233" s="2">
        <v>0.4526736111111111</v>
      </c>
      <c r="C233">
        <v>2877</v>
      </c>
      <c r="D233">
        <v>50.11</v>
      </c>
      <c r="E233">
        <v>238.48500000000001</v>
      </c>
      <c r="F233">
        <v>29.574000000000002</v>
      </c>
      <c r="G233">
        <v>2.629</v>
      </c>
      <c r="H233">
        <v>5.61</v>
      </c>
      <c r="I233">
        <v>9208</v>
      </c>
      <c r="J233">
        <v>-999</v>
      </c>
      <c r="K233">
        <v>28.23</v>
      </c>
    </row>
    <row r="234" spans="1:11" x14ac:dyDescent="0.25">
      <c r="A234" s="1">
        <v>38568</v>
      </c>
      <c r="B234" s="2">
        <v>0.45305555555555554</v>
      </c>
      <c r="C234">
        <v>2910</v>
      </c>
      <c r="D234">
        <v>50.08</v>
      </c>
      <c r="E234">
        <v>241.85900000000001</v>
      </c>
      <c r="F234">
        <v>29.57</v>
      </c>
      <c r="G234">
        <v>2.629</v>
      </c>
      <c r="H234">
        <v>5.69</v>
      </c>
      <c r="I234">
        <v>9164</v>
      </c>
      <c r="J234">
        <v>-999</v>
      </c>
      <c r="K234">
        <v>30.55</v>
      </c>
    </row>
    <row r="235" spans="1:11" x14ac:dyDescent="0.25">
      <c r="A235" s="1">
        <v>38582</v>
      </c>
      <c r="B235" s="2">
        <v>0.60017361111111112</v>
      </c>
      <c r="C235">
        <v>26</v>
      </c>
      <c r="D235">
        <v>80.2</v>
      </c>
      <c r="E235">
        <v>0.503</v>
      </c>
      <c r="F235">
        <v>29.204000000000001</v>
      </c>
      <c r="G235">
        <v>2.6030000000000002</v>
      </c>
      <c r="H235">
        <v>7.55</v>
      </c>
      <c r="I235">
        <v>14153</v>
      </c>
      <c r="J235">
        <v>-999</v>
      </c>
      <c r="K235">
        <v>37.340000000000003</v>
      </c>
    </row>
    <row r="236" spans="1:11" x14ac:dyDescent="0.25">
      <c r="A236" s="1">
        <v>38582</v>
      </c>
      <c r="B236" s="2">
        <v>0.60081018518518514</v>
      </c>
      <c r="C236">
        <v>81</v>
      </c>
      <c r="D236">
        <v>79.78</v>
      </c>
      <c r="E236">
        <v>2.9710000000000001</v>
      </c>
      <c r="F236">
        <v>29.196000000000002</v>
      </c>
      <c r="G236">
        <v>2.629</v>
      </c>
      <c r="H236">
        <v>7.62</v>
      </c>
      <c r="I236">
        <v>14767</v>
      </c>
      <c r="J236">
        <v>-999</v>
      </c>
      <c r="K236">
        <v>36.950000000000003</v>
      </c>
    </row>
    <row r="237" spans="1:11" x14ac:dyDescent="0.25">
      <c r="A237" s="1">
        <v>38582</v>
      </c>
      <c r="B237" s="2">
        <v>0.60206018518518511</v>
      </c>
      <c r="C237">
        <v>189</v>
      </c>
      <c r="D237">
        <v>79.22</v>
      </c>
      <c r="E237">
        <v>5.9290000000000003</v>
      </c>
      <c r="F237">
        <v>29.199000000000002</v>
      </c>
      <c r="G237">
        <v>2.577</v>
      </c>
      <c r="H237">
        <v>7.49</v>
      </c>
      <c r="I237">
        <v>14807</v>
      </c>
      <c r="J237">
        <v>-999</v>
      </c>
      <c r="K237">
        <v>36.49</v>
      </c>
    </row>
    <row r="238" spans="1:11" x14ac:dyDescent="0.25">
      <c r="A238" s="1">
        <v>38582</v>
      </c>
      <c r="B238" s="2">
        <v>0.60278935185185178</v>
      </c>
      <c r="C238">
        <v>252</v>
      </c>
      <c r="D238">
        <v>79.069999999999993</v>
      </c>
      <c r="E238">
        <v>8.968</v>
      </c>
      <c r="F238">
        <v>29.204000000000001</v>
      </c>
      <c r="G238">
        <v>2.5510000000000002</v>
      </c>
      <c r="H238">
        <v>7.44</v>
      </c>
      <c r="I238">
        <v>14807</v>
      </c>
      <c r="J238">
        <v>-999</v>
      </c>
      <c r="K238">
        <v>36.4</v>
      </c>
    </row>
    <row r="239" spans="1:11" x14ac:dyDescent="0.25">
      <c r="A239" s="1">
        <v>38582</v>
      </c>
      <c r="B239" s="2">
        <v>0.60341435185185188</v>
      </c>
      <c r="C239">
        <v>306</v>
      </c>
      <c r="D239">
        <v>78.95</v>
      </c>
      <c r="E239">
        <v>11.933999999999999</v>
      </c>
      <c r="F239">
        <v>29.204999999999998</v>
      </c>
      <c r="G239">
        <v>2.629</v>
      </c>
      <c r="H239">
        <v>7.35</v>
      </c>
      <c r="I239">
        <v>14758</v>
      </c>
      <c r="J239">
        <v>-999</v>
      </c>
      <c r="K239">
        <v>36.299999999999997</v>
      </c>
    </row>
    <row r="240" spans="1:11" x14ac:dyDescent="0.25">
      <c r="A240" s="1">
        <v>38582</v>
      </c>
      <c r="B240" s="2">
        <v>0.60394675925925922</v>
      </c>
      <c r="C240">
        <v>352</v>
      </c>
      <c r="D240">
        <v>78.569999999999993</v>
      </c>
      <c r="E240">
        <v>15.009</v>
      </c>
      <c r="F240">
        <v>29.207000000000001</v>
      </c>
      <c r="G240">
        <v>2.629</v>
      </c>
      <c r="H240">
        <v>7.12</v>
      </c>
      <c r="I240">
        <v>14818</v>
      </c>
      <c r="J240">
        <v>-999</v>
      </c>
      <c r="K240">
        <v>35.85</v>
      </c>
    </row>
    <row r="241" spans="1:11" x14ac:dyDescent="0.25">
      <c r="A241" s="1">
        <v>38582</v>
      </c>
      <c r="B241" s="2">
        <v>0.60472222222222227</v>
      </c>
      <c r="C241">
        <v>419</v>
      </c>
      <c r="D241">
        <v>78.39</v>
      </c>
      <c r="E241">
        <v>17.940999999999999</v>
      </c>
      <c r="F241">
        <v>29.21</v>
      </c>
      <c r="G241">
        <v>2.629</v>
      </c>
      <c r="H241">
        <v>6.86</v>
      </c>
      <c r="I241">
        <v>14732</v>
      </c>
      <c r="J241">
        <v>-999</v>
      </c>
      <c r="K241">
        <v>35.78</v>
      </c>
    </row>
    <row r="242" spans="1:11" x14ac:dyDescent="0.25">
      <c r="A242" s="1">
        <v>38582</v>
      </c>
      <c r="B242" s="2">
        <v>0.60534722222222215</v>
      </c>
      <c r="C242">
        <v>473</v>
      </c>
      <c r="D242">
        <v>69.650000000000006</v>
      </c>
      <c r="E242">
        <v>21.164999999999999</v>
      </c>
      <c r="F242">
        <v>29.17</v>
      </c>
      <c r="G242">
        <v>2.5510000000000002</v>
      </c>
      <c r="H242">
        <v>6.36</v>
      </c>
      <c r="I242">
        <v>18409</v>
      </c>
      <c r="J242">
        <v>-999</v>
      </c>
      <c r="K242">
        <v>21.87</v>
      </c>
    </row>
    <row r="243" spans="1:11" x14ac:dyDescent="0.25">
      <c r="A243" s="1">
        <v>38582</v>
      </c>
      <c r="B243" s="2">
        <v>0.60545138888888894</v>
      </c>
      <c r="C243">
        <v>482</v>
      </c>
      <c r="D243">
        <v>69.63</v>
      </c>
      <c r="E243">
        <v>21.225000000000001</v>
      </c>
      <c r="F243">
        <v>29.177</v>
      </c>
      <c r="G243">
        <v>2.629</v>
      </c>
      <c r="H243">
        <v>6.34</v>
      </c>
      <c r="I243">
        <v>18585</v>
      </c>
      <c r="J243">
        <v>-999</v>
      </c>
      <c r="K243">
        <v>21.76</v>
      </c>
    </row>
    <row r="244" spans="1:11" x14ac:dyDescent="0.25">
      <c r="A244" s="1">
        <v>38582</v>
      </c>
      <c r="B244" s="2">
        <v>0.60700231481481481</v>
      </c>
      <c r="C244">
        <v>616</v>
      </c>
      <c r="D244">
        <v>64.83</v>
      </c>
      <c r="E244">
        <v>31.350999999999999</v>
      </c>
      <c r="F244">
        <v>29.209</v>
      </c>
      <c r="G244">
        <v>2.6030000000000002</v>
      </c>
      <c r="H244">
        <v>5.82</v>
      </c>
      <c r="I244">
        <v>18111</v>
      </c>
      <c r="J244">
        <v>-999</v>
      </c>
      <c r="K244">
        <v>18.79</v>
      </c>
    </row>
    <row r="245" spans="1:11" x14ac:dyDescent="0.25">
      <c r="A245" s="1">
        <v>38582</v>
      </c>
      <c r="B245" s="2">
        <v>0.60826388888888883</v>
      </c>
      <c r="C245">
        <v>725</v>
      </c>
      <c r="D245">
        <v>63.38</v>
      </c>
      <c r="E245">
        <v>41.643000000000001</v>
      </c>
      <c r="F245">
        <v>29.219000000000001</v>
      </c>
      <c r="G245">
        <v>2.629</v>
      </c>
      <c r="H245">
        <v>5.63</v>
      </c>
      <c r="I245">
        <v>17826</v>
      </c>
      <c r="J245">
        <v>-999</v>
      </c>
      <c r="K245">
        <v>17.72</v>
      </c>
    </row>
    <row r="246" spans="1:11" x14ac:dyDescent="0.25">
      <c r="A246" s="1">
        <v>38582</v>
      </c>
      <c r="B246" s="2">
        <v>0.60856481481481484</v>
      </c>
      <c r="C246">
        <v>751</v>
      </c>
      <c r="D246">
        <v>63.38</v>
      </c>
      <c r="E246">
        <v>41.671999999999997</v>
      </c>
      <c r="F246">
        <v>29.222000000000001</v>
      </c>
      <c r="G246">
        <v>2.629</v>
      </c>
      <c r="H246">
        <v>5.65</v>
      </c>
      <c r="I246">
        <v>17792</v>
      </c>
      <c r="J246">
        <v>-999</v>
      </c>
      <c r="K246">
        <v>17.72</v>
      </c>
    </row>
    <row r="247" spans="1:11" x14ac:dyDescent="0.25">
      <c r="A247" s="1">
        <v>38582</v>
      </c>
      <c r="B247" s="2">
        <v>0.60918981481481482</v>
      </c>
      <c r="C247">
        <v>805</v>
      </c>
      <c r="D247">
        <v>62.24</v>
      </c>
      <c r="E247">
        <v>51.244</v>
      </c>
      <c r="F247">
        <v>29.216999999999999</v>
      </c>
      <c r="G247">
        <v>2.629</v>
      </c>
      <c r="H247">
        <v>5.58</v>
      </c>
      <c r="I247">
        <v>17980</v>
      </c>
      <c r="J247">
        <v>-999</v>
      </c>
      <c r="K247">
        <v>17.329999999999998</v>
      </c>
    </row>
    <row r="248" spans="1:11" x14ac:dyDescent="0.25">
      <c r="A248" s="1">
        <v>38582</v>
      </c>
      <c r="B248" s="2">
        <v>0.61076388888888888</v>
      </c>
      <c r="C248">
        <v>941</v>
      </c>
      <c r="D248">
        <v>61.2</v>
      </c>
      <c r="E248">
        <v>60.94</v>
      </c>
      <c r="F248">
        <v>29.245999999999999</v>
      </c>
      <c r="G248">
        <v>2.629</v>
      </c>
      <c r="H248">
        <v>5.51</v>
      </c>
      <c r="I248">
        <v>17827</v>
      </c>
      <c r="J248">
        <v>-999</v>
      </c>
      <c r="K248">
        <v>17.09</v>
      </c>
    </row>
    <row r="249" spans="1:11" x14ac:dyDescent="0.25">
      <c r="A249" s="1">
        <v>38582</v>
      </c>
      <c r="B249" s="2">
        <v>0.61178240740740741</v>
      </c>
      <c r="C249">
        <v>1029</v>
      </c>
      <c r="D249">
        <v>60.49</v>
      </c>
      <c r="E249">
        <v>70.784000000000006</v>
      </c>
      <c r="F249">
        <v>29.248999999999999</v>
      </c>
      <c r="G249">
        <v>2.629</v>
      </c>
      <c r="H249">
        <v>5.48</v>
      </c>
      <c r="I249">
        <v>17995</v>
      </c>
      <c r="J249">
        <v>-999</v>
      </c>
      <c r="K249">
        <v>16.86</v>
      </c>
    </row>
    <row r="250" spans="1:11" x14ac:dyDescent="0.25">
      <c r="A250" s="1">
        <v>38582</v>
      </c>
      <c r="B250" s="2">
        <v>0.61266203703703703</v>
      </c>
      <c r="C250">
        <v>1105</v>
      </c>
      <c r="D250">
        <v>58.92</v>
      </c>
      <c r="E250">
        <v>80.984999999999999</v>
      </c>
      <c r="F250">
        <v>29.254999999999999</v>
      </c>
      <c r="G250">
        <v>2.6030000000000002</v>
      </c>
      <c r="H250">
        <v>5.51</v>
      </c>
      <c r="I250">
        <v>18447</v>
      </c>
      <c r="J250">
        <v>-999</v>
      </c>
      <c r="K250">
        <v>17.29</v>
      </c>
    </row>
    <row r="251" spans="1:11" x14ac:dyDescent="0.25">
      <c r="A251" s="1">
        <v>38582</v>
      </c>
      <c r="B251" s="2">
        <v>0.61373842592592587</v>
      </c>
      <c r="C251">
        <v>1198</v>
      </c>
      <c r="D251">
        <v>57.14</v>
      </c>
      <c r="E251">
        <v>90.988</v>
      </c>
      <c r="F251">
        <v>29.27</v>
      </c>
      <c r="G251">
        <v>2.6030000000000002</v>
      </c>
      <c r="H251">
        <v>5.48</v>
      </c>
      <c r="I251">
        <v>18936</v>
      </c>
      <c r="J251">
        <v>-999</v>
      </c>
      <c r="K251">
        <v>17.690000000000001</v>
      </c>
    </row>
    <row r="252" spans="1:11" x14ac:dyDescent="0.25">
      <c r="A252" s="1">
        <v>38582</v>
      </c>
      <c r="B252" s="2">
        <v>0.61428240740740747</v>
      </c>
      <c r="C252">
        <v>1245</v>
      </c>
      <c r="D252">
        <v>57.08</v>
      </c>
      <c r="E252">
        <v>90.975999999999999</v>
      </c>
      <c r="F252">
        <v>29.277999999999999</v>
      </c>
      <c r="G252">
        <v>2.6030000000000002</v>
      </c>
      <c r="H252">
        <v>5.52</v>
      </c>
      <c r="I252">
        <v>19018</v>
      </c>
      <c r="J252">
        <v>-999</v>
      </c>
      <c r="K252">
        <v>17.68</v>
      </c>
    </row>
    <row r="253" spans="1:11" x14ac:dyDescent="0.25">
      <c r="A253" s="1">
        <v>38582</v>
      </c>
      <c r="B253" s="2">
        <v>0.61516203703703709</v>
      </c>
      <c r="C253">
        <v>1321</v>
      </c>
      <c r="D253">
        <v>55.81</v>
      </c>
      <c r="E253">
        <v>101.04300000000001</v>
      </c>
      <c r="F253">
        <v>29.274999999999999</v>
      </c>
      <c r="G253">
        <v>2.6030000000000002</v>
      </c>
      <c r="H253">
        <v>5.53</v>
      </c>
      <c r="I253">
        <v>19584</v>
      </c>
      <c r="J253">
        <v>-999</v>
      </c>
      <c r="K253">
        <v>17.48</v>
      </c>
    </row>
    <row r="254" spans="1:11" x14ac:dyDescent="0.25">
      <c r="A254" s="1">
        <v>38582</v>
      </c>
      <c r="B254" s="2">
        <v>0.61574074074074081</v>
      </c>
      <c r="C254">
        <v>1371</v>
      </c>
      <c r="D254">
        <v>54.97</v>
      </c>
      <c r="E254">
        <v>111.003</v>
      </c>
      <c r="F254">
        <v>29.274999999999999</v>
      </c>
      <c r="G254">
        <v>2.6030000000000002</v>
      </c>
      <c r="H254">
        <v>5.47</v>
      </c>
      <c r="I254">
        <v>19910</v>
      </c>
      <c r="J254">
        <v>-999</v>
      </c>
      <c r="K254">
        <v>17.739999999999998</v>
      </c>
    </row>
    <row r="255" spans="1:11" x14ac:dyDescent="0.25">
      <c r="A255" s="1">
        <v>38582</v>
      </c>
      <c r="B255" s="2">
        <v>0.61584490740740738</v>
      </c>
      <c r="C255">
        <v>1380</v>
      </c>
      <c r="D255">
        <v>54.99</v>
      </c>
      <c r="E255">
        <v>111</v>
      </c>
      <c r="F255">
        <v>29.279</v>
      </c>
      <c r="G255">
        <v>2.6030000000000002</v>
      </c>
      <c r="H255">
        <v>5.46</v>
      </c>
      <c r="I255">
        <v>19905</v>
      </c>
      <c r="J255">
        <v>-999</v>
      </c>
      <c r="K255">
        <v>17.73</v>
      </c>
    </row>
    <row r="256" spans="1:11" x14ac:dyDescent="0.25">
      <c r="A256" s="1">
        <v>38582</v>
      </c>
      <c r="B256" s="2">
        <v>0.61646990740740748</v>
      </c>
      <c r="C256">
        <v>1434</v>
      </c>
      <c r="D256">
        <v>54.72</v>
      </c>
      <c r="E256">
        <v>120.901</v>
      </c>
      <c r="F256">
        <v>29.288</v>
      </c>
      <c r="G256">
        <v>2.6030000000000002</v>
      </c>
      <c r="H256">
        <v>5.43</v>
      </c>
      <c r="I256">
        <v>19853</v>
      </c>
      <c r="J256">
        <v>-999</v>
      </c>
      <c r="K256">
        <v>17.8</v>
      </c>
    </row>
    <row r="257" spans="1:11" x14ac:dyDescent="0.25">
      <c r="A257" s="1">
        <v>38582</v>
      </c>
      <c r="B257" s="2">
        <v>0.61818287037037034</v>
      </c>
      <c r="C257">
        <v>1582</v>
      </c>
      <c r="D257">
        <v>54.44</v>
      </c>
      <c r="E257">
        <v>130.80799999999999</v>
      </c>
      <c r="F257">
        <v>29.32</v>
      </c>
      <c r="G257">
        <v>2.5510000000000002</v>
      </c>
      <c r="H257">
        <v>5.45</v>
      </c>
      <c r="I257">
        <v>20137</v>
      </c>
      <c r="J257">
        <v>-999</v>
      </c>
      <c r="K257">
        <v>17.98</v>
      </c>
    </row>
    <row r="258" spans="1:11" x14ac:dyDescent="0.25">
      <c r="A258" s="1">
        <v>38582</v>
      </c>
      <c r="B258" s="2">
        <v>0.61910879629629634</v>
      </c>
      <c r="C258">
        <v>1662</v>
      </c>
      <c r="D258">
        <v>54.13</v>
      </c>
      <c r="E258">
        <v>140.39500000000001</v>
      </c>
      <c r="F258">
        <v>29.321000000000002</v>
      </c>
      <c r="G258">
        <v>2.6030000000000002</v>
      </c>
      <c r="H258">
        <v>5.43</v>
      </c>
      <c r="I258">
        <v>20268</v>
      </c>
      <c r="J258">
        <v>-999</v>
      </c>
      <c r="K258">
        <v>18.100000000000001</v>
      </c>
    </row>
    <row r="259" spans="1:11" x14ac:dyDescent="0.25">
      <c r="A259" s="1">
        <v>38582</v>
      </c>
      <c r="B259" s="2">
        <v>0.62033564814814812</v>
      </c>
      <c r="C259">
        <v>1768</v>
      </c>
      <c r="D259">
        <v>53.9</v>
      </c>
      <c r="E259">
        <v>150.928</v>
      </c>
      <c r="F259">
        <v>29.34</v>
      </c>
      <c r="G259">
        <v>2.5510000000000002</v>
      </c>
      <c r="H259">
        <v>5.5</v>
      </c>
      <c r="I259">
        <v>20089</v>
      </c>
      <c r="J259">
        <v>-999</v>
      </c>
      <c r="K259">
        <v>18.27</v>
      </c>
    </row>
    <row r="260" spans="1:11" x14ac:dyDescent="0.25">
      <c r="A260" s="1">
        <v>38582</v>
      </c>
      <c r="B260" s="2">
        <v>0.62135416666666665</v>
      </c>
      <c r="C260">
        <v>1856</v>
      </c>
      <c r="D260">
        <v>53.66</v>
      </c>
      <c r="E260">
        <v>160.31399999999999</v>
      </c>
      <c r="F260">
        <v>29.347999999999999</v>
      </c>
      <c r="G260">
        <v>2.6030000000000002</v>
      </c>
      <c r="H260">
        <v>5.49</v>
      </c>
      <c r="I260">
        <v>19458</v>
      </c>
      <c r="J260">
        <v>-999</v>
      </c>
      <c r="K260">
        <v>18.45</v>
      </c>
    </row>
    <row r="261" spans="1:11" x14ac:dyDescent="0.25">
      <c r="A261" s="1">
        <v>38582</v>
      </c>
      <c r="B261" s="2">
        <v>0.62302083333333336</v>
      </c>
      <c r="C261">
        <v>2000</v>
      </c>
      <c r="D261">
        <v>53.31</v>
      </c>
      <c r="E261">
        <v>170.929</v>
      </c>
      <c r="F261">
        <v>29.366</v>
      </c>
      <c r="G261">
        <v>2.6030000000000002</v>
      </c>
      <c r="H261">
        <v>5.52</v>
      </c>
      <c r="I261">
        <v>18779</v>
      </c>
      <c r="J261">
        <v>-999</v>
      </c>
      <c r="K261">
        <v>18.649999999999999</v>
      </c>
    </row>
    <row r="262" spans="1:11" x14ac:dyDescent="0.25">
      <c r="A262" s="1">
        <v>38582</v>
      </c>
      <c r="B262" s="2">
        <v>0.62482638888888886</v>
      </c>
      <c r="C262">
        <v>2156</v>
      </c>
      <c r="D262">
        <v>52.7</v>
      </c>
      <c r="E262">
        <v>180.28899999999999</v>
      </c>
      <c r="F262">
        <v>29.375</v>
      </c>
      <c r="G262">
        <v>2.6030000000000002</v>
      </c>
      <c r="H262">
        <v>5.41</v>
      </c>
      <c r="I262">
        <v>17395</v>
      </c>
      <c r="J262">
        <v>-999</v>
      </c>
      <c r="K262">
        <v>20.11</v>
      </c>
    </row>
    <row r="263" spans="1:11" x14ac:dyDescent="0.25">
      <c r="A263" s="1">
        <v>38582</v>
      </c>
      <c r="B263" s="2">
        <v>0.62491898148148151</v>
      </c>
      <c r="C263">
        <v>2164</v>
      </c>
      <c r="D263">
        <v>52.7</v>
      </c>
      <c r="E263">
        <v>180.29</v>
      </c>
      <c r="F263">
        <v>29.375</v>
      </c>
      <c r="G263">
        <v>2.5249999999999999</v>
      </c>
      <c r="H263">
        <v>5.4</v>
      </c>
      <c r="I263">
        <v>17356</v>
      </c>
      <c r="J263">
        <v>-999</v>
      </c>
      <c r="K263">
        <v>20.04</v>
      </c>
    </row>
    <row r="264" spans="1:11" x14ac:dyDescent="0.25">
      <c r="A264" s="1">
        <v>38582</v>
      </c>
      <c r="B264" s="2">
        <v>0.62752314814814814</v>
      </c>
      <c r="C264">
        <v>2389</v>
      </c>
      <c r="D264">
        <v>51.81</v>
      </c>
      <c r="E264">
        <v>191.816</v>
      </c>
      <c r="F264">
        <v>29.388000000000002</v>
      </c>
      <c r="G264">
        <v>2.6030000000000002</v>
      </c>
      <c r="H264">
        <v>5.46</v>
      </c>
      <c r="I264">
        <v>15445</v>
      </c>
      <c r="J264">
        <v>-999</v>
      </c>
      <c r="K264">
        <v>22.62</v>
      </c>
    </row>
    <row r="265" spans="1:11" x14ac:dyDescent="0.25">
      <c r="A265" s="1">
        <v>38582</v>
      </c>
      <c r="B265" s="2">
        <v>0.62972222222222218</v>
      </c>
      <c r="C265">
        <v>2579</v>
      </c>
      <c r="D265">
        <v>51.18</v>
      </c>
      <c r="E265">
        <v>201.08</v>
      </c>
      <c r="F265">
        <v>29.396999999999998</v>
      </c>
      <c r="G265">
        <v>2.577</v>
      </c>
      <c r="H265">
        <v>5.51</v>
      </c>
      <c r="I265">
        <v>13801</v>
      </c>
      <c r="J265">
        <v>-999</v>
      </c>
      <c r="K265">
        <v>24.84</v>
      </c>
    </row>
    <row r="266" spans="1:11" x14ac:dyDescent="0.25">
      <c r="A266" s="1">
        <v>38582</v>
      </c>
      <c r="B266" s="2">
        <v>0.63236111111111104</v>
      </c>
      <c r="C266">
        <v>2807</v>
      </c>
      <c r="D266">
        <v>50.63</v>
      </c>
      <c r="E266">
        <v>211.209</v>
      </c>
      <c r="F266">
        <v>29.405999999999999</v>
      </c>
      <c r="G266">
        <v>2.577</v>
      </c>
      <c r="H266">
        <v>5.5</v>
      </c>
      <c r="I266">
        <v>11407</v>
      </c>
      <c r="J266">
        <v>-999</v>
      </c>
      <c r="K266">
        <v>26.76</v>
      </c>
    </row>
    <row r="267" spans="1:11" x14ac:dyDescent="0.25">
      <c r="A267" s="1">
        <v>38582</v>
      </c>
      <c r="B267" s="2">
        <v>0.63509259259259265</v>
      </c>
      <c r="C267">
        <v>3043</v>
      </c>
      <c r="D267">
        <v>50.43</v>
      </c>
      <c r="E267">
        <v>221.29499999999999</v>
      </c>
      <c r="F267">
        <v>29.414999999999999</v>
      </c>
      <c r="G267">
        <v>2.577</v>
      </c>
      <c r="H267">
        <v>5.49</v>
      </c>
      <c r="I267">
        <v>9681</v>
      </c>
      <c r="J267">
        <v>-999</v>
      </c>
      <c r="K267">
        <v>27.64</v>
      </c>
    </row>
    <row r="268" spans="1:11" x14ac:dyDescent="0.25">
      <c r="A268" s="1">
        <v>38582</v>
      </c>
      <c r="B268" s="2">
        <v>0.63553240740740746</v>
      </c>
      <c r="C268">
        <v>3081</v>
      </c>
      <c r="D268">
        <v>50.39</v>
      </c>
      <c r="E268">
        <v>228.18700000000001</v>
      </c>
      <c r="F268">
        <v>29.413</v>
      </c>
      <c r="G268">
        <v>2.577</v>
      </c>
      <c r="H268">
        <v>5.5</v>
      </c>
      <c r="I268">
        <v>9610</v>
      </c>
      <c r="J268">
        <v>-999</v>
      </c>
      <c r="K268">
        <v>30.29</v>
      </c>
    </row>
    <row r="269" spans="1:11" x14ac:dyDescent="0.25">
      <c r="A269" s="1">
        <v>38582</v>
      </c>
      <c r="B269" s="2">
        <v>0.635625</v>
      </c>
      <c r="C269">
        <v>3089</v>
      </c>
      <c r="D269">
        <v>50.38</v>
      </c>
      <c r="E269">
        <v>228.17400000000001</v>
      </c>
      <c r="F269">
        <v>29.408999999999999</v>
      </c>
      <c r="G269">
        <v>2.5249999999999999</v>
      </c>
      <c r="H269">
        <v>5.51</v>
      </c>
      <c r="I269">
        <v>9575</v>
      </c>
      <c r="J269">
        <v>-999</v>
      </c>
      <c r="K269">
        <v>30.29</v>
      </c>
    </row>
    <row r="270" spans="1:11" x14ac:dyDescent="0.25">
      <c r="A270" s="1">
        <v>38596</v>
      </c>
      <c r="B270" s="2">
        <v>0.94960648148148152</v>
      </c>
      <c r="C270">
        <v>30</v>
      </c>
      <c r="D270">
        <v>79.599999999999994</v>
      </c>
      <c r="E270">
        <v>0.52700000000000002</v>
      </c>
      <c r="F270">
        <v>29.236000000000001</v>
      </c>
      <c r="G270">
        <v>2.5510000000000002</v>
      </c>
      <c r="H270">
        <v>7.01</v>
      </c>
      <c r="I270">
        <v>15746</v>
      </c>
      <c r="J270">
        <v>-999</v>
      </c>
      <c r="K270">
        <v>34.83</v>
      </c>
    </row>
    <row r="271" spans="1:11" x14ac:dyDescent="0.25">
      <c r="A271" s="1">
        <v>38596</v>
      </c>
      <c r="B271" s="2">
        <v>0.95100694444444445</v>
      </c>
      <c r="C271">
        <v>151</v>
      </c>
      <c r="D271">
        <v>79.13</v>
      </c>
      <c r="E271">
        <v>3.149</v>
      </c>
      <c r="F271">
        <v>29.219000000000001</v>
      </c>
      <c r="G271">
        <v>2.577</v>
      </c>
      <c r="H271">
        <v>6.92</v>
      </c>
      <c r="I271">
        <v>16860</v>
      </c>
      <c r="J271">
        <v>-999</v>
      </c>
      <c r="K271">
        <v>34.42</v>
      </c>
    </row>
    <row r="272" spans="1:11" x14ac:dyDescent="0.25">
      <c r="A272" s="1">
        <v>38596</v>
      </c>
      <c r="B272" s="2">
        <v>0.95193287037037033</v>
      </c>
      <c r="C272">
        <v>231</v>
      </c>
      <c r="D272">
        <v>78.86</v>
      </c>
      <c r="E272">
        <v>6.266</v>
      </c>
      <c r="F272">
        <v>29.221</v>
      </c>
      <c r="G272">
        <v>2.5510000000000002</v>
      </c>
      <c r="H272">
        <v>6.79</v>
      </c>
      <c r="I272">
        <v>17303</v>
      </c>
      <c r="J272">
        <v>-999</v>
      </c>
      <c r="K272">
        <v>34.33</v>
      </c>
    </row>
    <row r="273" spans="1:11" x14ac:dyDescent="0.25">
      <c r="A273" s="1">
        <v>38596</v>
      </c>
      <c r="B273" s="2">
        <v>0.95305555555555566</v>
      </c>
      <c r="C273">
        <v>328</v>
      </c>
      <c r="D273">
        <v>78.56</v>
      </c>
      <c r="E273">
        <v>11.863</v>
      </c>
      <c r="F273">
        <v>29.23</v>
      </c>
      <c r="G273">
        <v>2.577</v>
      </c>
      <c r="H273">
        <v>6.67</v>
      </c>
      <c r="I273">
        <v>16234</v>
      </c>
      <c r="J273">
        <v>-999</v>
      </c>
      <c r="K273">
        <v>34.270000000000003</v>
      </c>
    </row>
    <row r="274" spans="1:11" x14ac:dyDescent="0.25">
      <c r="A274" s="1">
        <v>38596</v>
      </c>
      <c r="B274" s="2">
        <v>0.95393518518518527</v>
      </c>
      <c r="C274">
        <v>404</v>
      </c>
      <c r="D274">
        <v>78.38</v>
      </c>
      <c r="E274">
        <v>12.045999999999999</v>
      </c>
      <c r="F274">
        <v>29.23</v>
      </c>
      <c r="G274">
        <v>2.5510000000000002</v>
      </c>
      <c r="H274">
        <v>6.65</v>
      </c>
      <c r="I274">
        <v>16129</v>
      </c>
      <c r="J274">
        <v>-999</v>
      </c>
      <c r="K274">
        <v>34.21</v>
      </c>
    </row>
    <row r="275" spans="1:11" x14ac:dyDescent="0.25">
      <c r="A275" s="1">
        <v>38596</v>
      </c>
      <c r="B275" s="2">
        <v>0.95568287037037036</v>
      </c>
      <c r="C275">
        <v>555</v>
      </c>
      <c r="D275">
        <v>78.31</v>
      </c>
      <c r="E275">
        <v>15.06</v>
      </c>
      <c r="F275">
        <v>29.228999999999999</v>
      </c>
      <c r="G275">
        <v>2.577</v>
      </c>
      <c r="H275">
        <v>6.64</v>
      </c>
      <c r="I275">
        <v>16029</v>
      </c>
      <c r="J275">
        <v>-999</v>
      </c>
      <c r="K275">
        <v>34.130000000000003</v>
      </c>
    </row>
    <row r="276" spans="1:11" x14ac:dyDescent="0.25">
      <c r="A276" s="1">
        <v>38596</v>
      </c>
      <c r="B276" s="2">
        <v>0.95603009259259253</v>
      </c>
      <c r="C276">
        <v>585</v>
      </c>
      <c r="D276">
        <v>78.3</v>
      </c>
      <c r="E276">
        <v>15.111000000000001</v>
      </c>
      <c r="F276">
        <v>29.23</v>
      </c>
      <c r="G276">
        <v>2.4990000000000001</v>
      </c>
      <c r="H276">
        <v>6.64</v>
      </c>
      <c r="I276">
        <v>16029</v>
      </c>
      <c r="J276">
        <v>-999</v>
      </c>
      <c r="K276">
        <v>34.06</v>
      </c>
    </row>
    <row r="277" spans="1:11" x14ac:dyDescent="0.25">
      <c r="A277" s="1">
        <v>38596</v>
      </c>
      <c r="B277" s="2">
        <v>0.95646990740740734</v>
      </c>
      <c r="C277">
        <v>623</v>
      </c>
      <c r="D277">
        <v>78.239999999999995</v>
      </c>
      <c r="E277">
        <v>18.062000000000001</v>
      </c>
      <c r="F277">
        <v>29.231999999999999</v>
      </c>
      <c r="G277">
        <v>2.5510000000000002</v>
      </c>
      <c r="H277">
        <v>6.59</v>
      </c>
      <c r="I277">
        <v>16169</v>
      </c>
      <c r="J277">
        <v>-999</v>
      </c>
      <c r="K277">
        <v>34.21</v>
      </c>
    </row>
    <row r="278" spans="1:11" x14ac:dyDescent="0.25">
      <c r="A278" s="1">
        <v>38596</v>
      </c>
      <c r="B278" s="2">
        <v>0.95700231481481479</v>
      </c>
      <c r="C278">
        <v>669</v>
      </c>
      <c r="D278">
        <v>74.8</v>
      </c>
      <c r="E278">
        <v>21.225999999999999</v>
      </c>
      <c r="F278">
        <v>29.233000000000001</v>
      </c>
      <c r="G278">
        <v>2.5249999999999999</v>
      </c>
      <c r="H278">
        <v>6.26</v>
      </c>
      <c r="I278">
        <v>17499</v>
      </c>
      <c r="J278">
        <v>-999</v>
      </c>
      <c r="K278">
        <v>26.71</v>
      </c>
    </row>
    <row r="279" spans="1:11" x14ac:dyDescent="0.25">
      <c r="A279" s="1">
        <v>38596</v>
      </c>
      <c r="B279" s="2">
        <v>0.95747685185185183</v>
      </c>
      <c r="C279">
        <v>710</v>
      </c>
      <c r="D279">
        <v>66.540000000000006</v>
      </c>
      <c r="E279">
        <v>31.167999999999999</v>
      </c>
      <c r="F279">
        <v>29.17</v>
      </c>
      <c r="G279">
        <v>2.4990000000000001</v>
      </c>
      <c r="H279">
        <v>5.84</v>
      </c>
      <c r="I279">
        <v>19824</v>
      </c>
      <c r="J279">
        <v>-999</v>
      </c>
      <c r="K279">
        <v>21.31</v>
      </c>
    </row>
    <row r="280" spans="1:11" x14ac:dyDescent="0.25">
      <c r="A280" s="1">
        <v>38596</v>
      </c>
      <c r="B280" s="2">
        <v>0.95884259259259252</v>
      </c>
      <c r="C280">
        <v>828</v>
      </c>
      <c r="D280">
        <v>65.03</v>
      </c>
      <c r="E280">
        <v>41.204999999999998</v>
      </c>
      <c r="F280">
        <v>29.241</v>
      </c>
      <c r="G280">
        <v>2.4990000000000001</v>
      </c>
      <c r="H280">
        <v>5.51</v>
      </c>
      <c r="I280">
        <v>18079</v>
      </c>
      <c r="J280">
        <v>-999</v>
      </c>
      <c r="K280">
        <v>19.04</v>
      </c>
    </row>
    <row r="281" spans="1:11" x14ac:dyDescent="0.25">
      <c r="A281" s="1">
        <v>38596</v>
      </c>
      <c r="B281" s="2">
        <v>0.95984953703703713</v>
      </c>
      <c r="C281">
        <v>915</v>
      </c>
      <c r="D281">
        <v>64.319999999999993</v>
      </c>
      <c r="E281">
        <v>51.249000000000002</v>
      </c>
      <c r="F281">
        <v>29.254000000000001</v>
      </c>
      <c r="G281">
        <v>2.5510000000000002</v>
      </c>
      <c r="H281">
        <v>5.54</v>
      </c>
      <c r="I281">
        <v>17891</v>
      </c>
      <c r="J281">
        <v>-999</v>
      </c>
      <c r="K281">
        <v>18.54</v>
      </c>
    </row>
    <row r="282" spans="1:11" x14ac:dyDescent="0.25">
      <c r="A282" s="1">
        <v>38596</v>
      </c>
      <c r="B282" s="2">
        <v>0.96130787037037047</v>
      </c>
      <c r="C282">
        <v>1041</v>
      </c>
      <c r="D282">
        <v>62.18</v>
      </c>
      <c r="E282">
        <v>61.072000000000003</v>
      </c>
      <c r="F282">
        <v>29.266999999999999</v>
      </c>
      <c r="G282">
        <v>2.5510000000000002</v>
      </c>
      <c r="H282">
        <v>5.39</v>
      </c>
      <c r="I282">
        <v>17663</v>
      </c>
      <c r="J282">
        <v>-999</v>
      </c>
      <c r="K282">
        <v>17.11</v>
      </c>
    </row>
    <row r="283" spans="1:11" x14ac:dyDescent="0.25">
      <c r="A283" s="1">
        <v>38596</v>
      </c>
      <c r="B283" s="2">
        <v>0.96188657407407396</v>
      </c>
      <c r="C283">
        <v>1091</v>
      </c>
      <c r="D283">
        <v>60.82</v>
      </c>
      <c r="E283">
        <v>70.763999999999996</v>
      </c>
      <c r="F283">
        <v>29.256</v>
      </c>
      <c r="G283">
        <v>2.5510000000000002</v>
      </c>
      <c r="H283">
        <v>5.26</v>
      </c>
      <c r="I283">
        <v>18322</v>
      </c>
      <c r="J283">
        <v>-999</v>
      </c>
      <c r="K283">
        <v>16.98</v>
      </c>
    </row>
    <row r="284" spans="1:11" x14ac:dyDescent="0.25">
      <c r="A284" s="1">
        <v>38596</v>
      </c>
      <c r="B284" s="2">
        <v>0.96281249999999996</v>
      </c>
      <c r="C284">
        <v>1171</v>
      </c>
      <c r="D284">
        <v>57.88</v>
      </c>
      <c r="E284">
        <v>81.466999999999999</v>
      </c>
      <c r="F284">
        <v>29.271000000000001</v>
      </c>
      <c r="G284">
        <v>2.5510000000000002</v>
      </c>
      <c r="H284">
        <v>5.32</v>
      </c>
      <c r="I284">
        <v>20142</v>
      </c>
      <c r="J284">
        <v>-999</v>
      </c>
      <c r="K284">
        <v>17.22</v>
      </c>
    </row>
    <row r="285" spans="1:11" x14ac:dyDescent="0.25">
      <c r="A285" s="1">
        <v>38596</v>
      </c>
      <c r="B285" s="2">
        <v>0.96291666666666664</v>
      </c>
      <c r="C285">
        <v>1180</v>
      </c>
      <c r="D285">
        <v>57.88</v>
      </c>
      <c r="E285">
        <v>81.438999999999993</v>
      </c>
      <c r="F285">
        <v>29.274999999999999</v>
      </c>
      <c r="G285">
        <v>2.4990000000000001</v>
      </c>
      <c r="H285">
        <v>5.31</v>
      </c>
      <c r="I285">
        <v>20137</v>
      </c>
      <c r="J285">
        <v>-999</v>
      </c>
      <c r="K285">
        <v>17.23</v>
      </c>
    </row>
    <row r="286" spans="1:11" x14ac:dyDescent="0.25">
      <c r="A286" s="1">
        <v>38596</v>
      </c>
      <c r="B286" s="2">
        <v>0.9634490740740741</v>
      </c>
      <c r="C286">
        <v>1226</v>
      </c>
      <c r="D286">
        <v>56.05</v>
      </c>
      <c r="E286">
        <v>90.861000000000004</v>
      </c>
      <c r="F286">
        <v>29.268000000000001</v>
      </c>
      <c r="G286">
        <v>2.5249999999999999</v>
      </c>
      <c r="H286">
        <v>5.33</v>
      </c>
      <c r="I286">
        <v>20871</v>
      </c>
      <c r="J286">
        <v>-999</v>
      </c>
      <c r="K286">
        <v>17.37</v>
      </c>
    </row>
    <row r="287" spans="1:11" x14ac:dyDescent="0.25">
      <c r="A287" s="1">
        <v>38596</v>
      </c>
      <c r="B287" s="2">
        <v>0.96402777777777782</v>
      </c>
      <c r="C287">
        <v>1276</v>
      </c>
      <c r="D287">
        <v>55.14</v>
      </c>
      <c r="E287">
        <v>100.982</v>
      </c>
      <c r="F287">
        <v>29.277999999999999</v>
      </c>
      <c r="G287">
        <v>2.5510000000000002</v>
      </c>
      <c r="H287">
        <v>5.36</v>
      </c>
      <c r="I287">
        <v>21132</v>
      </c>
      <c r="J287">
        <v>-999</v>
      </c>
      <c r="K287">
        <v>17.649999999999999</v>
      </c>
    </row>
    <row r="288" spans="1:11" x14ac:dyDescent="0.25">
      <c r="A288" s="1">
        <v>38596</v>
      </c>
      <c r="B288" s="2">
        <v>0.96417824074074077</v>
      </c>
      <c r="C288">
        <v>1289</v>
      </c>
      <c r="D288">
        <v>55.14</v>
      </c>
      <c r="E288">
        <v>101.047</v>
      </c>
      <c r="F288">
        <v>29.286000000000001</v>
      </c>
      <c r="G288">
        <v>2.4990000000000001</v>
      </c>
      <c r="H288">
        <v>5.35</v>
      </c>
      <c r="I288">
        <v>21060</v>
      </c>
      <c r="J288">
        <v>-999</v>
      </c>
      <c r="K288">
        <v>17.649999999999999</v>
      </c>
    </row>
    <row r="289" spans="1:11" x14ac:dyDescent="0.25">
      <c r="A289" s="1">
        <v>38596</v>
      </c>
      <c r="B289" s="2">
        <v>0.96510416666666676</v>
      </c>
      <c r="C289">
        <v>1369</v>
      </c>
      <c r="D289">
        <v>54.72</v>
      </c>
      <c r="E289">
        <v>111.429</v>
      </c>
      <c r="F289">
        <v>29.311</v>
      </c>
      <c r="G289">
        <v>2.5510000000000002</v>
      </c>
      <c r="H289">
        <v>5.33</v>
      </c>
      <c r="I289">
        <v>21203</v>
      </c>
      <c r="J289">
        <v>-999</v>
      </c>
      <c r="K289">
        <v>17.59</v>
      </c>
    </row>
    <row r="290" spans="1:11" x14ac:dyDescent="0.25">
      <c r="A290" s="1">
        <v>38596</v>
      </c>
      <c r="B290" s="2">
        <v>0.96618055555555549</v>
      </c>
      <c r="C290">
        <v>1462</v>
      </c>
      <c r="D290">
        <v>54.43</v>
      </c>
      <c r="E290">
        <v>120.977</v>
      </c>
      <c r="F290">
        <v>29.327999999999999</v>
      </c>
      <c r="G290">
        <v>2.4990000000000001</v>
      </c>
      <c r="H290">
        <v>5.38</v>
      </c>
      <c r="I290">
        <v>21258</v>
      </c>
      <c r="J290">
        <v>-999</v>
      </c>
      <c r="K290">
        <v>17.77</v>
      </c>
    </row>
    <row r="291" spans="1:11" x14ac:dyDescent="0.25">
      <c r="A291" s="1">
        <v>38596</v>
      </c>
      <c r="B291" s="2">
        <v>0.96671296296296294</v>
      </c>
      <c r="C291">
        <v>1508</v>
      </c>
      <c r="D291">
        <v>54.2</v>
      </c>
      <c r="E291">
        <v>130.84700000000001</v>
      </c>
      <c r="F291">
        <v>29.324000000000002</v>
      </c>
      <c r="G291">
        <v>2.5510000000000002</v>
      </c>
      <c r="H291">
        <v>5.36</v>
      </c>
      <c r="I291">
        <v>21335</v>
      </c>
      <c r="J291">
        <v>-999</v>
      </c>
      <c r="K291">
        <v>17.97</v>
      </c>
    </row>
    <row r="292" spans="1:11" x14ac:dyDescent="0.25">
      <c r="A292" s="1">
        <v>38596</v>
      </c>
      <c r="B292" s="2">
        <v>0.96719907407407402</v>
      </c>
      <c r="C292">
        <v>1550</v>
      </c>
      <c r="D292">
        <v>53.94</v>
      </c>
      <c r="E292">
        <v>141.31200000000001</v>
      </c>
      <c r="F292">
        <v>29.329000000000001</v>
      </c>
      <c r="G292">
        <v>2.4729999999999999</v>
      </c>
      <c r="H292">
        <v>5.31</v>
      </c>
      <c r="I292">
        <v>21458</v>
      </c>
      <c r="J292">
        <v>-999</v>
      </c>
      <c r="K292">
        <v>18.260000000000002</v>
      </c>
    </row>
    <row r="293" spans="1:11" x14ac:dyDescent="0.25">
      <c r="A293" s="1">
        <v>38596</v>
      </c>
      <c r="B293" s="2">
        <v>0.96847222222222218</v>
      </c>
      <c r="C293">
        <v>1660</v>
      </c>
      <c r="D293">
        <v>53.63</v>
      </c>
      <c r="E293">
        <v>151.03800000000001</v>
      </c>
      <c r="F293">
        <v>29.364999999999998</v>
      </c>
      <c r="G293">
        <v>2.5510000000000002</v>
      </c>
      <c r="H293">
        <v>5.38</v>
      </c>
      <c r="I293">
        <v>20659</v>
      </c>
      <c r="J293">
        <v>-999</v>
      </c>
      <c r="K293">
        <v>18.37</v>
      </c>
    </row>
    <row r="294" spans="1:11" x14ac:dyDescent="0.25">
      <c r="A294" s="1">
        <v>38596</v>
      </c>
      <c r="B294" s="2">
        <v>0.97114583333333337</v>
      </c>
      <c r="C294">
        <v>1891</v>
      </c>
      <c r="D294">
        <v>52.95</v>
      </c>
      <c r="E294">
        <v>161.49299999999999</v>
      </c>
      <c r="F294">
        <v>29.38</v>
      </c>
      <c r="G294">
        <v>2.5249999999999999</v>
      </c>
      <c r="H294">
        <v>5.39</v>
      </c>
      <c r="I294">
        <v>17890</v>
      </c>
      <c r="J294">
        <v>-999</v>
      </c>
      <c r="K294">
        <v>19.670000000000002</v>
      </c>
    </row>
    <row r="295" spans="1:11" x14ac:dyDescent="0.25">
      <c r="A295" s="1">
        <v>38596</v>
      </c>
      <c r="B295" s="2">
        <v>0.97222222222222221</v>
      </c>
      <c r="C295">
        <v>1984</v>
      </c>
      <c r="D295">
        <v>52.28</v>
      </c>
      <c r="E295">
        <v>171.26599999999999</v>
      </c>
      <c r="F295">
        <v>29.384</v>
      </c>
      <c r="G295">
        <v>2.5510000000000002</v>
      </c>
      <c r="H295">
        <v>5.3</v>
      </c>
      <c r="I295">
        <v>17433</v>
      </c>
      <c r="J295">
        <v>-999</v>
      </c>
      <c r="K295">
        <v>21.29</v>
      </c>
    </row>
    <row r="296" spans="1:11" x14ac:dyDescent="0.25">
      <c r="A296" s="1">
        <v>38596</v>
      </c>
      <c r="B296" s="2">
        <v>0.97392361111111114</v>
      </c>
      <c r="C296">
        <v>2131</v>
      </c>
      <c r="D296">
        <v>51.56</v>
      </c>
      <c r="E296">
        <v>180.89599999999999</v>
      </c>
      <c r="F296">
        <v>29.4</v>
      </c>
      <c r="G296">
        <v>2.5510000000000002</v>
      </c>
      <c r="H296">
        <v>5.3</v>
      </c>
      <c r="I296">
        <v>15585</v>
      </c>
      <c r="J296">
        <v>-999</v>
      </c>
      <c r="K296">
        <v>23.58</v>
      </c>
    </row>
    <row r="297" spans="1:11" x14ac:dyDescent="0.25">
      <c r="A297" s="1">
        <v>38596</v>
      </c>
      <c r="B297" s="2">
        <v>0.97660879629629627</v>
      </c>
      <c r="C297">
        <v>2363</v>
      </c>
      <c r="D297">
        <v>50.97</v>
      </c>
      <c r="E297">
        <v>191.78299999999999</v>
      </c>
      <c r="F297">
        <v>29.413</v>
      </c>
      <c r="G297">
        <v>2.5249999999999999</v>
      </c>
      <c r="H297">
        <v>5.33</v>
      </c>
      <c r="I297">
        <v>12286</v>
      </c>
      <c r="J297">
        <v>-999</v>
      </c>
      <c r="K297">
        <v>25.75</v>
      </c>
    </row>
    <row r="298" spans="1:11" x14ac:dyDescent="0.25">
      <c r="A298" s="1">
        <v>38596</v>
      </c>
      <c r="B298" s="2">
        <v>0.98006944444444455</v>
      </c>
      <c r="C298">
        <v>2662</v>
      </c>
      <c r="D298">
        <v>50.64</v>
      </c>
      <c r="E298">
        <v>200.54</v>
      </c>
      <c r="F298">
        <v>29.422000000000001</v>
      </c>
      <c r="G298">
        <v>2.4470000000000001</v>
      </c>
      <c r="H298">
        <v>5.31</v>
      </c>
      <c r="I298">
        <v>9084</v>
      </c>
      <c r="J298">
        <v>-999</v>
      </c>
      <c r="K298">
        <v>27.2</v>
      </c>
    </row>
    <row r="299" spans="1:11" x14ac:dyDescent="0.25">
      <c r="A299" s="1">
        <v>38596</v>
      </c>
      <c r="B299" s="2">
        <v>0.98031250000000003</v>
      </c>
      <c r="C299">
        <v>2683</v>
      </c>
      <c r="D299">
        <v>50.59</v>
      </c>
      <c r="E299">
        <v>205.90199999999999</v>
      </c>
      <c r="F299">
        <v>29.422000000000001</v>
      </c>
      <c r="G299">
        <v>2.5249999999999999</v>
      </c>
      <c r="H299">
        <v>5.35</v>
      </c>
      <c r="I299">
        <v>9050</v>
      </c>
      <c r="J299">
        <v>-999</v>
      </c>
      <c r="K299">
        <v>30.28</v>
      </c>
    </row>
    <row r="300" spans="1:11" x14ac:dyDescent="0.25">
      <c r="A300" s="1">
        <v>38617</v>
      </c>
      <c r="B300" s="2">
        <v>0.38424768518518521</v>
      </c>
      <c r="C300">
        <v>30</v>
      </c>
      <c r="D300">
        <v>71.58</v>
      </c>
      <c r="E300">
        <v>0.72299999999999998</v>
      </c>
      <c r="F300">
        <v>29.375</v>
      </c>
      <c r="G300">
        <v>2.3170000000000002</v>
      </c>
      <c r="H300">
        <v>6.63</v>
      </c>
      <c r="I300">
        <v>17668</v>
      </c>
      <c r="J300">
        <v>-999</v>
      </c>
      <c r="K300">
        <v>29.42</v>
      </c>
    </row>
    <row r="301" spans="1:11" x14ac:dyDescent="0.25">
      <c r="A301" s="1">
        <v>38617</v>
      </c>
      <c r="B301" s="2">
        <v>0.38618055555555553</v>
      </c>
      <c r="C301">
        <v>197</v>
      </c>
      <c r="D301">
        <v>71.55</v>
      </c>
      <c r="E301">
        <v>3.0249999999999999</v>
      </c>
      <c r="F301">
        <v>29.367000000000001</v>
      </c>
      <c r="G301">
        <v>2.2909999999999999</v>
      </c>
      <c r="H301">
        <v>6.42</v>
      </c>
      <c r="I301">
        <v>19964</v>
      </c>
      <c r="J301">
        <v>-999</v>
      </c>
      <c r="K301">
        <v>29.42</v>
      </c>
    </row>
    <row r="302" spans="1:11" x14ac:dyDescent="0.25">
      <c r="A302" s="1">
        <v>38617</v>
      </c>
      <c r="B302" s="2">
        <v>0.38709490740740743</v>
      </c>
      <c r="C302">
        <v>276</v>
      </c>
      <c r="D302">
        <v>71.48</v>
      </c>
      <c r="E302">
        <v>6.157</v>
      </c>
      <c r="F302">
        <v>29.37</v>
      </c>
      <c r="G302">
        <v>2.2909999999999999</v>
      </c>
      <c r="H302">
        <v>6.28</v>
      </c>
      <c r="I302">
        <v>20309</v>
      </c>
      <c r="J302">
        <v>-999</v>
      </c>
      <c r="K302">
        <v>29.41</v>
      </c>
    </row>
    <row r="303" spans="1:11" x14ac:dyDescent="0.25">
      <c r="A303" s="1">
        <v>38617</v>
      </c>
      <c r="B303" s="2">
        <v>0.38811342592592596</v>
      </c>
      <c r="C303">
        <v>364</v>
      </c>
      <c r="D303">
        <v>71.260000000000005</v>
      </c>
      <c r="E303">
        <v>9.0250000000000004</v>
      </c>
      <c r="F303">
        <v>29.373000000000001</v>
      </c>
      <c r="G303">
        <v>2.2909999999999999</v>
      </c>
      <c r="H303">
        <v>6.17</v>
      </c>
      <c r="I303">
        <v>20596</v>
      </c>
      <c r="J303">
        <v>-999</v>
      </c>
      <c r="K303">
        <v>29.28</v>
      </c>
    </row>
    <row r="304" spans="1:11" x14ac:dyDescent="0.25">
      <c r="A304" s="1">
        <v>38617</v>
      </c>
      <c r="B304" s="2">
        <v>0.38879629629629631</v>
      </c>
      <c r="C304">
        <v>423</v>
      </c>
      <c r="D304">
        <v>71.2</v>
      </c>
      <c r="E304">
        <v>11.967000000000001</v>
      </c>
      <c r="F304">
        <v>29.376000000000001</v>
      </c>
      <c r="G304">
        <v>2.2650000000000001</v>
      </c>
      <c r="H304">
        <v>6.13</v>
      </c>
      <c r="I304">
        <v>20699</v>
      </c>
      <c r="J304">
        <v>-999</v>
      </c>
      <c r="K304">
        <v>29.21</v>
      </c>
    </row>
    <row r="305" spans="1:11" x14ac:dyDescent="0.25">
      <c r="A305" s="1">
        <v>38617</v>
      </c>
      <c r="B305" s="2">
        <v>0.38946759259259256</v>
      </c>
      <c r="C305">
        <v>481</v>
      </c>
      <c r="D305">
        <v>71.14</v>
      </c>
      <c r="E305">
        <v>15.074999999999999</v>
      </c>
      <c r="F305">
        <v>29.38</v>
      </c>
      <c r="G305">
        <v>2.2650000000000001</v>
      </c>
      <c r="H305">
        <v>6.11</v>
      </c>
      <c r="I305">
        <v>20753</v>
      </c>
      <c r="J305">
        <v>-999</v>
      </c>
      <c r="K305">
        <v>29.15</v>
      </c>
    </row>
    <row r="306" spans="1:11" x14ac:dyDescent="0.25">
      <c r="A306" s="1">
        <v>38617</v>
      </c>
      <c r="B306" s="2">
        <v>0.39</v>
      </c>
      <c r="C306">
        <v>527</v>
      </c>
      <c r="D306">
        <v>71.099999999999994</v>
      </c>
      <c r="E306">
        <v>18.013999999999999</v>
      </c>
      <c r="F306">
        <v>29.382999999999999</v>
      </c>
      <c r="G306">
        <v>2.2650000000000001</v>
      </c>
      <c r="H306">
        <v>6.14</v>
      </c>
      <c r="I306">
        <v>20910</v>
      </c>
      <c r="J306">
        <v>-999</v>
      </c>
      <c r="K306">
        <v>29.13</v>
      </c>
    </row>
    <row r="307" spans="1:11" x14ac:dyDescent="0.25">
      <c r="A307" s="1">
        <v>38617</v>
      </c>
      <c r="B307" s="2">
        <v>0.39082175925925927</v>
      </c>
      <c r="C307">
        <v>598</v>
      </c>
      <c r="D307">
        <v>71.08</v>
      </c>
      <c r="E307">
        <v>21.018999999999998</v>
      </c>
      <c r="F307">
        <v>29.388000000000002</v>
      </c>
      <c r="G307">
        <v>2.2650000000000001</v>
      </c>
      <c r="H307">
        <v>6.13</v>
      </c>
      <c r="I307">
        <v>20865</v>
      </c>
      <c r="J307">
        <v>-999</v>
      </c>
      <c r="K307">
        <v>29.08</v>
      </c>
    </row>
    <row r="308" spans="1:11" x14ac:dyDescent="0.25">
      <c r="A308" s="1">
        <v>38617</v>
      </c>
      <c r="B308" s="2">
        <v>0.3914583333333333</v>
      </c>
      <c r="C308">
        <v>653</v>
      </c>
      <c r="D308">
        <v>70.87</v>
      </c>
      <c r="E308">
        <v>24.117000000000001</v>
      </c>
      <c r="F308">
        <v>29.39</v>
      </c>
      <c r="G308">
        <v>2.2650000000000001</v>
      </c>
      <c r="H308">
        <v>6.16</v>
      </c>
      <c r="I308">
        <v>20959</v>
      </c>
      <c r="J308">
        <v>-999</v>
      </c>
      <c r="K308">
        <v>29.05</v>
      </c>
    </row>
    <row r="309" spans="1:11" x14ac:dyDescent="0.25">
      <c r="A309" s="1">
        <v>38617</v>
      </c>
      <c r="B309" s="2">
        <v>0.39229166666666665</v>
      </c>
      <c r="C309">
        <v>725</v>
      </c>
      <c r="D309">
        <v>70.11</v>
      </c>
      <c r="E309">
        <v>26.981999999999999</v>
      </c>
      <c r="F309">
        <v>29.391999999999999</v>
      </c>
      <c r="G309">
        <v>2.2650000000000001</v>
      </c>
      <c r="H309">
        <v>6.01</v>
      </c>
      <c r="I309">
        <v>20820</v>
      </c>
      <c r="J309">
        <v>-999</v>
      </c>
      <c r="K309">
        <v>28.13</v>
      </c>
    </row>
    <row r="310" spans="1:11" x14ac:dyDescent="0.25">
      <c r="A310" s="1">
        <v>38617</v>
      </c>
      <c r="B310" s="2">
        <v>0.39423611111111106</v>
      </c>
      <c r="C310">
        <v>893</v>
      </c>
      <c r="D310">
        <v>67.13</v>
      </c>
      <c r="E310">
        <v>29.945</v>
      </c>
      <c r="F310">
        <v>29.393000000000001</v>
      </c>
      <c r="G310">
        <v>2.16</v>
      </c>
      <c r="H310">
        <v>5.58</v>
      </c>
      <c r="I310">
        <v>19701</v>
      </c>
      <c r="J310">
        <v>-999</v>
      </c>
      <c r="K310">
        <v>24.49</v>
      </c>
    </row>
    <row r="311" spans="1:11" x14ac:dyDescent="0.25">
      <c r="A311" s="1">
        <v>38617</v>
      </c>
      <c r="B311" s="2">
        <v>0.3943402777777778</v>
      </c>
      <c r="C311">
        <v>902</v>
      </c>
      <c r="D311">
        <v>67.19</v>
      </c>
      <c r="E311">
        <v>29.933</v>
      </c>
      <c r="F311">
        <v>29.395</v>
      </c>
      <c r="G311">
        <v>2.2650000000000001</v>
      </c>
      <c r="H311">
        <v>5.57</v>
      </c>
      <c r="I311">
        <v>19615</v>
      </c>
      <c r="J311">
        <v>-999</v>
      </c>
      <c r="K311">
        <v>24.53</v>
      </c>
    </row>
    <row r="312" spans="1:11" x14ac:dyDescent="0.25">
      <c r="A312" s="1">
        <v>38617</v>
      </c>
      <c r="B312" s="2">
        <v>0.39570601851851855</v>
      </c>
      <c r="C312">
        <v>1020</v>
      </c>
      <c r="D312">
        <v>65.709999999999994</v>
      </c>
      <c r="E312">
        <v>40.067999999999998</v>
      </c>
      <c r="F312">
        <v>29.401</v>
      </c>
      <c r="G312">
        <v>2.2650000000000001</v>
      </c>
      <c r="H312">
        <v>5.51</v>
      </c>
      <c r="I312">
        <v>19274</v>
      </c>
      <c r="J312">
        <v>-999</v>
      </c>
      <c r="K312">
        <v>23.93</v>
      </c>
    </row>
    <row r="313" spans="1:11" x14ac:dyDescent="0.25">
      <c r="A313" s="1">
        <v>38617</v>
      </c>
      <c r="B313" s="2">
        <v>0.39648148148148149</v>
      </c>
      <c r="C313">
        <v>1087</v>
      </c>
      <c r="D313">
        <v>65.19</v>
      </c>
      <c r="E313">
        <v>50.067</v>
      </c>
      <c r="F313">
        <v>29.41</v>
      </c>
      <c r="G313">
        <v>2.2650000000000001</v>
      </c>
      <c r="H313">
        <v>5.51</v>
      </c>
      <c r="I313">
        <v>19416</v>
      </c>
      <c r="J313">
        <v>-999</v>
      </c>
      <c r="K313">
        <v>22.76</v>
      </c>
    </row>
    <row r="314" spans="1:11" x14ac:dyDescent="0.25">
      <c r="A314" s="1">
        <v>38617</v>
      </c>
      <c r="B314" s="2">
        <v>0.39731481481481484</v>
      </c>
      <c r="C314">
        <v>1159</v>
      </c>
      <c r="D314">
        <v>64.39</v>
      </c>
      <c r="E314">
        <v>60.331000000000003</v>
      </c>
      <c r="F314">
        <v>29.419</v>
      </c>
      <c r="G314">
        <v>2.1859999999999999</v>
      </c>
      <c r="H314">
        <v>5.45</v>
      </c>
      <c r="I314">
        <v>19358</v>
      </c>
      <c r="J314">
        <v>-999</v>
      </c>
      <c r="K314">
        <v>20.239999999999998</v>
      </c>
    </row>
    <row r="315" spans="1:11" x14ac:dyDescent="0.25">
      <c r="A315" s="1">
        <v>38617</v>
      </c>
      <c r="B315" s="2">
        <v>0.39854166666666663</v>
      </c>
      <c r="C315">
        <v>1265</v>
      </c>
      <c r="D315">
        <v>61.32</v>
      </c>
      <c r="E315">
        <v>69.989000000000004</v>
      </c>
      <c r="F315">
        <v>29.428999999999998</v>
      </c>
      <c r="G315">
        <v>2.2389999999999999</v>
      </c>
      <c r="H315">
        <v>5.4</v>
      </c>
      <c r="I315">
        <v>20254</v>
      </c>
      <c r="J315">
        <v>-999</v>
      </c>
      <c r="K315">
        <v>17.04</v>
      </c>
    </row>
    <row r="316" spans="1:11" x14ac:dyDescent="0.25">
      <c r="A316" s="1">
        <v>38617</v>
      </c>
      <c r="B316" s="2">
        <v>0.39990740740740738</v>
      </c>
      <c r="C316">
        <v>1383</v>
      </c>
      <c r="D316">
        <v>57.39</v>
      </c>
      <c r="E316">
        <v>80.114000000000004</v>
      </c>
      <c r="F316">
        <v>29.437000000000001</v>
      </c>
      <c r="G316">
        <v>2.16</v>
      </c>
      <c r="H316">
        <v>5.43</v>
      </c>
      <c r="I316">
        <v>21926</v>
      </c>
      <c r="J316">
        <v>-999</v>
      </c>
      <c r="K316">
        <v>17.510000000000002</v>
      </c>
    </row>
    <row r="317" spans="1:11" x14ac:dyDescent="0.25">
      <c r="A317" s="1">
        <v>38617</v>
      </c>
      <c r="B317" s="2">
        <v>0.40074074074074079</v>
      </c>
      <c r="C317">
        <v>1455</v>
      </c>
      <c r="D317">
        <v>55.93</v>
      </c>
      <c r="E317">
        <v>90.23</v>
      </c>
      <c r="F317">
        <v>29.44</v>
      </c>
      <c r="G317">
        <v>2.1859999999999999</v>
      </c>
      <c r="H317">
        <v>5.46</v>
      </c>
      <c r="I317">
        <v>22486</v>
      </c>
      <c r="J317">
        <v>-999</v>
      </c>
      <c r="K317">
        <v>17.649999999999999</v>
      </c>
    </row>
    <row r="318" spans="1:11" x14ac:dyDescent="0.25">
      <c r="A318" s="1">
        <v>38617</v>
      </c>
      <c r="B318" s="2">
        <v>0.40146990740740746</v>
      </c>
      <c r="C318">
        <v>1518</v>
      </c>
      <c r="D318">
        <v>55.38</v>
      </c>
      <c r="E318">
        <v>99.988</v>
      </c>
      <c r="F318">
        <v>29.449000000000002</v>
      </c>
      <c r="G318">
        <v>2.2389999999999999</v>
      </c>
      <c r="H318">
        <v>5.5</v>
      </c>
      <c r="I318">
        <v>22852</v>
      </c>
      <c r="J318">
        <v>-999</v>
      </c>
      <c r="K318">
        <v>17.600000000000001</v>
      </c>
    </row>
    <row r="319" spans="1:11" x14ac:dyDescent="0.25">
      <c r="A319" s="1">
        <v>38617</v>
      </c>
      <c r="B319" s="2">
        <v>0.4027546296296296</v>
      </c>
      <c r="C319">
        <v>1629</v>
      </c>
      <c r="D319">
        <v>54.93</v>
      </c>
      <c r="E319">
        <v>110.065</v>
      </c>
      <c r="F319">
        <v>29.472000000000001</v>
      </c>
      <c r="G319">
        <v>2.16</v>
      </c>
      <c r="H319">
        <v>5.55</v>
      </c>
      <c r="I319">
        <v>23682</v>
      </c>
      <c r="J319">
        <v>-999</v>
      </c>
      <c r="K319">
        <v>17.59</v>
      </c>
    </row>
    <row r="320" spans="1:11" x14ac:dyDescent="0.25">
      <c r="A320" s="1">
        <v>38617</v>
      </c>
      <c r="B320" s="2">
        <v>0.40383101851851855</v>
      </c>
      <c r="C320">
        <v>1722</v>
      </c>
      <c r="D320">
        <v>54.61</v>
      </c>
      <c r="E320">
        <v>119.88500000000001</v>
      </c>
      <c r="F320">
        <v>29.483000000000001</v>
      </c>
      <c r="G320">
        <v>2.2389999999999999</v>
      </c>
      <c r="H320">
        <v>5.55</v>
      </c>
      <c r="I320">
        <v>23984</v>
      </c>
      <c r="J320">
        <v>-999</v>
      </c>
      <c r="K320">
        <v>17.66</v>
      </c>
    </row>
    <row r="321" spans="1:11" x14ac:dyDescent="0.25">
      <c r="A321" s="1">
        <v>38617</v>
      </c>
      <c r="B321" s="2">
        <v>0.40578703703703706</v>
      </c>
      <c r="C321">
        <v>1891</v>
      </c>
      <c r="D321">
        <v>54.16</v>
      </c>
      <c r="E321">
        <v>130.167</v>
      </c>
      <c r="F321">
        <v>29.498000000000001</v>
      </c>
      <c r="G321">
        <v>2.2130000000000001</v>
      </c>
      <c r="H321">
        <v>5.52</v>
      </c>
      <c r="I321">
        <v>23252</v>
      </c>
      <c r="J321">
        <v>-999</v>
      </c>
      <c r="K321">
        <v>17.88</v>
      </c>
    </row>
    <row r="322" spans="1:11" x14ac:dyDescent="0.25">
      <c r="A322" s="1">
        <v>38617</v>
      </c>
      <c r="B322" s="2">
        <v>0.4070023148148148</v>
      </c>
      <c r="C322">
        <v>1996</v>
      </c>
      <c r="D322">
        <v>53.65</v>
      </c>
      <c r="E322">
        <v>140.048</v>
      </c>
      <c r="F322">
        <v>29.507999999999999</v>
      </c>
      <c r="G322">
        <v>2.1339999999999999</v>
      </c>
      <c r="H322">
        <v>5.49</v>
      </c>
      <c r="I322">
        <v>23011</v>
      </c>
      <c r="J322">
        <v>-999</v>
      </c>
      <c r="K322">
        <v>18.29</v>
      </c>
    </row>
    <row r="323" spans="1:11" x14ac:dyDescent="0.25">
      <c r="A323" s="1">
        <v>38617</v>
      </c>
      <c r="B323" s="2">
        <v>0.40968749999999998</v>
      </c>
      <c r="C323">
        <v>2228</v>
      </c>
      <c r="D323">
        <v>52.93</v>
      </c>
      <c r="E323">
        <v>150.02500000000001</v>
      </c>
      <c r="F323">
        <v>29.521000000000001</v>
      </c>
      <c r="G323">
        <v>2.2130000000000001</v>
      </c>
      <c r="H323">
        <v>5.42</v>
      </c>
      <c r="I323">
        <v>19847</v>
      </c>
      <c r="J323">
        <v>-999</v>
      </c>
      <c r="K323">
        <v>19.57</v>
      </c>
    </row>
    <row r="324" spans="1:11" x14ac:dyDescent="0.25">
      <c r="A324" s="1">
        <v>38617</v>
      </c>
      <c r="B324" s="2">
        <v>0.41208333333333336</v>
      </c>
      <c r="C324">
        <v>2435</v>
      </c>
      <c r="D324">
        <v>52.02</v>
      </c>
      <c r="E324">
        <v>160.006</v>
      </c>
      <c r="F324">
        <v>29.533000000000001</v>
      </c>
      <c r="G324">
        <v>2.1859999999999999</v>
      </c>
      <c r="H324">
        <v>5.42</v>
      </c>
      <c r="I324">
        <v>17520</v>
      </c>
      <c r="J324">
        <v>-999</v>
      </c>
      <c r="K324">
        <v>22.44</v>
      </c>
    </row>
    <row r="325" spans="1:11" x14ac:dyDescent="0.25">
      <c r="A325" s="1">
        <v>38617</v>
      </c>
      <c r="B325" s="2">
        <v>0.41212962962962968</v>
      </c>
      <c r="C325">
        <v>2439</v>
      </c>
      <c r="D325">
        <v>52.03</v>
      </c>
      <c r="E325">
        <v>159.958</v>
      </c>
      <c r="F325">
        <v>29.533000000000001</v>
      </c>
      <c r="G325">
        <v>2.1859999999999999</v>
      </c>
      <c r="H325">
        <v>5.42</v>
      </c>
      <c r="I325">
        <v>17489</v>
      </c>
      <c r="J325">
        <v>-999</v>
      </c>
      <c r="K325">
        <v>22.47</v>
      </c>
    </row>
    <row r="326" spans="1:11" x14ac:dyDescent="0.25">
      <c r="A326" s="1">
        <v>38617</v>
      </c>
      <c r="B326" s="2">
        <v>0.41434027777777777</v>
      </c>
      <c r="C326">
        <v>2630</v>
      </c>
      <c r="D326">
        <v>51.43</v>
      </c>
      <c r="E326">
        <v>170.13300000000001</v>
      </c>
      <c r="F326">
        <v>29.542999999999999</v>
      </c>
      <c r="G326">
        <v>2.1859999999999999</v>
      </c>
      <c r="H326">
        <v>5.42</v>
      </c>
      <c r="I326">
        <v>14969</v>
      </c>
      <c r="J326">
        <v>-999</v>
      </c>
      <c r="K326">
        <v>24.51</v>
      </c>
    </row>
    <row r="327" spans="1:11" x14ac:dyDescent="0.25">
      <c r="A327" s="1">
        <v>38617</v>
      </c>
      <c r="B327" s="2">
        <v>0.41628472222222218</v>
      </c>
      <c r="C327">
        <v>2798</v>
      </c>
      <c r="D327">
        <v>51.05</v>
      </c>
      <c r="E327">
        <v>180.14599999999999</v>
      </c>
      <c r="F327">
        <v>29.553000000000001</v>
      </c>
      <c r="G327">
        <v>2.1859999999999999</v>
      </c>
      <c r="H327">
        <v>5.4</v>
      </c>
      <c r="I327">
        <v>11724</v>
      </c>
      <c r="J327">
        <v>-999</v>
      </c>
      <c r="K327">
        <v>26.2</v>
      </c>
    </row>
    <row r="328" spans="1:11" x14ac:dyDescent="0.25">
      <c r="A328" s="1">
        <v>38617</v>
      </c>
      <c r="B328" s="2">
        <v>0.41945601851851855</v>
      </c>
      <c r="C328">
        <v>3072</v>
      </c>
      <c r="D328">
        <v>50.95</v>
      </c>
      <c r="E328">
        <v>190.14599999999999</v>
      </c>
      <c r="F328">
        <v>29.562000000000001</v>
      </c>
      <c r="G328">
        <v>2.1859999999999999</v>
      </c>
      <c r="H328">
        <v>5.41</v>
      </c>
      <c r="I328">
        <v>8957</v>
      </c>
      <c r="J328">
        <v>-999</v>
      </c>
      <c r="K328">
        <v>26.68</v>
      </c>
    </row>
    <row r="329" spans="1:11" x14ac:dyDescent="0.25">
      <c r="A329" s="1">
        <v>38617</v>
      </c>
      <c r="B329" s="2">
        <v>0.41956018518518517</v>
      </c>
      <c r="C329">
        <v>3081</v>
      </c>
      <c r="D329">
        <v>50.96</v>
      </c>
      <c r="E329">
        <v>190.13</v>
      </c>
      <c r="F329">
        <v>29.562000000000001</v>
      </c>
      <c r="G329">
        <v>2.16</v>
      </c>
      <c r="H329">
        <v>5.41</v>
      </c>
      <c r="I329">
        <v>8909</v>
      </c>
      <c r="J329">
        <v>-999</v>
      </c>
      <c r="K329">
        <v>26.69</v>
      </c>
    </row>
    <row r="330" spans="1:11" x14ac:dyDescent="0.25">
      <c r="A330" s="1">
        <v>38617</v>
      </c>
      <c r="B330" s="2">
        <v>0.41974537037037035</v>
      </c>
      <c r="C330">
        <v>3097</v>
      </c>
      <c r="D330">
        <v>50.93</v>
      </c>
      <c r="E330">
        <v>193.649</v>
      </c>
      <c r="F330">
        <v>29.561</v>
      </c>
      <c r="G330">
        <v>2.16</v>
      </c>
      <c r="H330">
        <v>5.51</v>
      </c>
      <c r="I330">
        <v>8825</v>
      </c>
      <c r="J330">
        <v>-999</v>
      </c>
      <c r="K330">
        <v>29.71</v>
      </c>
    </row>
    <row r="331" spans="1:11" x14ac:dyDescent="0.25">
      <c r="A331" s="1">
        <v>38636</v>
      </c>
      <c r="B331" s="2">
        <v>0.41293981481481484</v>
      </c>
      <c r="C331">
        <v>21</v>
      </c>
      <c r="D331">
        <v>67.56</v>
      </c>
      <c r="E331">
        <v>0.80900000000000005</v>
      </c>
      <c r="F331">
        <v>29.393999999999998</v>
      </c>
      <c r="G331">
        <v>2.004</v>
      </c>
      <c r="H331">
        <v>6.28</v>
      </c>
      <c r="I331">
        <v>19802</v>
      </c>
      <c r="J331">
        <v>-999</v>
      </c>
      <c r="K331">
        <v>28.73</v>
      </c>
    </row>
    <row r="332" spans="1:11" x14ac:dyDescent="0.25">
      <c r="A332" s="1">
        <v>38636</v>
      </c>
      <c r="B332" s="2">
        <v>0.4138310185185185</v>
      </c>
      <c r="C332">
        <v>98</v>
      </c>
      <c r="D332">
        <v>67.510000000000005</v>
      </c>
      <c r="E332">
        <v>3.2010000000000001</v>
      </c>
      <c r="F332">
        <v>29.382999999999999</v>
      </c>
      <c r="G332">
        <v>1.952</v>
      </c>
      <c r="H332">
        <v>6.25</v>
      </c>
      <c r="I332">
        <v>21226</v>
      </c>
      <c r="J332">
        <v>-999</v>
      </c>
      <c r="K332">
        <v>28.76</v>
      </c>
    </row>
    <row r="333" spans="1:11" x14ac:dyDescent="0.25">
      <c r="A333" s="1">
        <v>38636</v>
      </c>
      <c r="B333" s="2">
        <v>0.4147569444444445</v>
      </c>
      <c r="C333">
        <v>178</v>
      </c>
      <c r="D333">
        <v>67.489999999999995</v>
      </c>
      <c r="E333">
        <v>6.1760000000000002</v>
      </c>
      <c r="F333">
        <v>29.393000000000001</v>
      </c>
      <c r="G333">
        <v>2.004</v>
      </c>
      <c r="H333">
        <v>6.13</v>
      </c>
      <c r="I333">
        <v>22159</v>
      </c>
      <c r="J333">
        <v>-999</v>
      </c>
      <c r="K333">
        <v>28.75</v>
      </c>
    </row>
    <row r="334" spans="1:11" x14ac:dyDescent="0.25">
      <c r="A334" s="1">
        <v>38636</v>
      </c>
      <c r="B334" s="2">
        <v>0.41690972222222222</v>
      </c>
      <c r="C334">
        <v>364</v>
      </c>
      <c r="D334">
        <v>67.489999999999995</v>
      </c>
      <c r="E334">
        <v>9.1460000000000008</v>
      </c>
      <c r="F334">
        <v>29.402999999999999</v>
      </c>
      <c r="G334">
        <v>1.978</v>
      </c>
      <c r="H334">
        <v>5.94</v>
      </c>
      <c r="I334">
        <v>23801</v>
      </c>
      <c r="J334">
        <v>-999</v>
      </c>
      <c r="K334">
        <v>28.69</v>
      </c>
    </row>
    <row r="335" spans="1:11" x14ac:dyDescent="0.25">
      <c r="A335" s="1">
        <v>38636</v>
      </c>
      <c r="B335" s="2">
        <v>0.4175578703703704</v>
      </c>
      <c r="C335">
        <v>420</v>
      </c>
      <c r="D335">
        <v>67.459999999999994</v>
      </c>
      <c r="E335">
        <v>12.2</v>
      </c>
      <c r="F335">
        <v>29.405999999999999</v>
      </c>
      <c r="G335">
        <v>1.978</v>
      </c>
      <c r="H335">
        <v>5.92</v>
      </c>
      <c r="I335">
        <v>24040</v>
      </c>
      <c r="J335">
        <v>-999</v>
      </c>
      <c r="K335">
        <v>28.71</v>
      </c>
    </row>
    <row r="336" spans="1:11" x14ac:dyDescent="0.25">
      <c r="A336" s="1">
        <v>38636</v>
      </c>
      <c r="B336" s="2">
        <v>0.41819444444444448</v>
      </c>
      <c r="C336">
        <v>475</v>
      </c>
      <c r="D336">
        <v>67.459999999999994</v>
      </c>
      <c r="E336">
        <v>14.956</v>
      </c>
      <c r="F336">
        <v>29.408999999999999</v>
      </c>
      <c r="G336">
        <v>1.978</v>
      </c>
      <c r="H336">
        <v>5.9</v>
      </c>
      <c r="I336">
        <v>23971</v>
      </c>
      <c r="J336">
        <v>-999</v>
      </c>
      <c r="K336">
        <v>28.66</v>
      </c>
    </row>
    <row r="337" spans="1:11" x14ac:dyDescent="0.25">
      <c r="A337" s="1">
        <v>38636</v>
      </c>
      <c r="B337" s="2">
        <v>0.41858796296296297</v>
      </c>
      <c r="C337">
        <v>509</v>
      </c>
      <c r="D337">
        <v>67.45</v>
      </c>
      <c r="E337">
        <v>18.106000000000002</v>
      </c>
      <c r="F337">
        <v>29.411999999999999</v>
      </c>
      <c r="G337">
        <v>1.978</v>
      </c>
      <c r="H337">
        <v>5.88</v>
      </c>
      <c r="I337">
        <v>24114</v>
      </c>
      <c r="J337">
        <v>-999</v>
      </c>
      <c r="K337">
        <v>28.68</v>
      </c>
    </row>
    <row r="338" spans="1:11" x14ac:dyDescent="0.25">
      <c r="A338" s="1">
        <v>38636</v>
      </c>
      <c r="B338" s="2">
        <v>0.41928240740740735</v>
      </c>
      <c r="C338">
        <v>569</v>
      </c>
      <c r="D338">
        <v>67.430000000000007</v>
      </c>
      <c r="E338">
        <v>21.012</v>
      </c>
      <c r="F338">
        <v>29.414000000000001</v>
      </c>
      <c r="G338">
        <v>1.9</v>
      </c>
      <c r="H338">
        <v>5.9</v>
      </c>
      <c r="I338">
        <v>24165</v>
      </c>
      <c r="J338">
        <v>-999</v>
      </c>
      <c r="K338">
        <v>28.7</v>
      </c>
    </row>
    <row r="339" spans="1:11" x14ac:dyDescent="0.25">
      <c r="A339" s="1">
        <v>38636</v>
      </c>
      <c r="B339" s="2">
        <v>0.41987268518518522</v>
      </c>
      <c r="C339">
        <v>620</v>
      </c>
      <c r="D339">
        <v>67.44</v>
      </c>
      <c r="E339">
        <v>24.241</v>
      </c>
      <c r="F339">
        <v>29.417000000000002</v>
      </c>
      <c r="G339">
        <v>1.978</v>
      </c>
      <c r="H339">
        <v>5.94</v>
      </c>
      <c r="I339">
        <v>24221</v>
      </c>
      <c r="J339">
        <v>-999</v>
      </c>
      <c r="K339">
        <v>28.71</v>
      </c>
    </row>
    <row r="340" spans="1:11" x14ac:dyDescent="0.25">
      <c r="A340" s="1">
        <v>38636</v>
      </c>
      <c r="B340" s="2">
        <v>0.42101851851851851</v>
      </c>
      <c r="C340">
        <v>719</v>
      </c>
      <c r="D340">
        <v>67.430000000000007</v>
      </c>
      <c r="E340">
        <v>26.963999999999999</v>
      </c>
      <c r="F340">
        <v>29.420999999999999</v>
      </c>
      <c r="G340">
        <v>1.9</v>
      </c>
      <c r="H340">
        <v>5.98</v>
      </c>
      <c r="I340">
        <v>24379</v>
      </c>
      <c r="J340">
        <v>-999</v>
      </c>
      <c r="K340">
        <v>28.67</v>
      </c>
    </row>
    <row r="341" spans="1:11" x14ac:dyDescent="0.25">
      <c r="A341" s="1">
        <v>38636</v>
      </c>
      <c r="B341" s="2">
        <v>0.42162037037037042</v>
      </c>
      <c r="C341">
        <v>771</v>
      </c>
      <c r="D341">
        <v>67.430000000000007</v>
      </c>
      <c r="E341">
        <v>29.995000000000001</v>
      </c>
      <c r="F341">
        <v>29.425000000000001</v>
      </c>
      <c r="G341">
        <v>1.978</v>
      </c>
      <c r="H341">
        <v>5.99</v>
      </c>
      <c r="I341">
        <v>24445</v>
      </c>
      <c r="J341">
        <v>-999</v>
      </c>
      <c r="K341">
        <v>28.68</v>
      </c>
    </row>
    <row r="342" spans="1:11" x14ac:dyDescent="0.25">
      <c r="A342" s="1">
        <v>38636</v>
      </c>
      <c r="B342" s="2">
        <v>0.4224074074074074</v>
      </c>
      <c r="C342">
        <v>839</v>
      </c>
      <c r="D342">
        <v>67.42</v>
      </c>
      <c r="E342">
        <v>35.554000000000002</v>
      </c>
      <c r="F342">
        <v>29.43</v>
      </c>
      <c r="G342">
        <v>1.978</v>
      </c>
      <c r="H342">
        <v>5.96</v>
      </c>
      <c r="I342">
        <v>24361</v>
      </c>
      <c r="J342">
        <v>-999</v>
      </c>
      <c r="K342">
        <v>28.68</v>
      </c>
    </row>
    <row r="343" spans="1:11" x14ac:dyDescent="0.25">
      <c r="A343" s="1">
        <v>38636</v>
      </c>
      <c r="B343" s="2">
        <v>0.42358796296296292</v>
      </c>
      <c r="C343">
        <v>941</v>
      </c>
      <c r="D343">
        <v>67.400000000000006</v>
      </c>
      <c r="E343">
        <v>36.173999999999999</v>
      </c>
      <c r="F343">
        <v>29.433</v>
      </c>
      <c r="G343">
        <v>1.952</v>
      </c>
      <c r="H343">
        <v>5.99</v>
      </c>
      <c r="I343">
        <v>23452</v>
      </c>
      <c r="J343">
        <v>-999</v>
      </c>
      <c r="K343">
        <v>28.62</v>
      </c>
    </row>
    <row r="344" spans="1:11" x14ac:dyDescent="0.25">
      <c r="A344" s="1">
        <v>38636</v>
      </c>
      <c r="B344" s="2">
        <v>0.42452546296296295</v>
      </c>
      <c r="C344">
        <v>1022</v>
      </c>
      <c r="D344">
        <v>67.099999999999994</v>
      </c>
      <c r="E344">
        <v>39.116999999999997</v>
      </c>
      <c r="F344">
        <v>29.436</v>
      </c>
      <c r="G344">
        <v>1.952</v>
      </c>
      <c r="H344">
        <v>5.86</v>
      </c>
      <c r="I344">
        <v>23711</v>
      </c>
      <c r="J344">
        <v>-999</v>
      </c>
      <c r="K344">
        <v>28.33</v>
      </c>
    </row>
    <row r="345" spans="1:11" x14ac:dyDescent="0.25">
      <c r="A345" s="1">
        <v>38636</v>
      </c>
      <c r="B345" s="2">
        <v>0.42872685185185189</v>
      </c>
      <c r="C345">
        <v>1385</v>
      </c>
      <c r="D345">
        <v>65.55</v>
      </c>
      <c r="E345">
        <v>42.000999999999998</v>
      </c>
      <c r="F345">
        <v>29.436</v>
      </c>
      <c r="G345">
        <v>1.8740000000000001</v>
      </c>
      <c r="H345">
        <v>5.37</v>
      </c>
      <c r="I345">
        <v>20058</v>
      </c>
      <c r="J345">
        <v>-999</v>
      </c>
      <c r="K345">
        <v>27.92</v>
      </c>
    </row>
    <row r="346" spans="1:11" x14ac:dyDescent="0.25">
      <c r="A346" s="1">
        <v>38636</v>
      </c>
      <c r="B346" s="2">
        <v>0.42965277777777783</v>
      </c>
      <c r="C346">
        <v>1465</v>
      </c>
      <c r="D346">
        <v>65.06</v>
      </c>
      <c r="E346">
        <v>45.012999999999998</v>
      </c>
      <c r="F346">
        <v>29.436</v>
      </c>
      <c r="G346">
        <v>1.9</v>
      </c>
      <c r="H346">
        <v>5.34</v>
      </c>
      <c r="I346">
        <v>20007</v>
      </c>
      <c r="J346">
        <v>-999</v>
      </c>
      <c r="K346">
        <v>28.23</v>
      </c>
    </row>
    <row r="347" spans="1:11" x14ac:dyDescent="0.25">
      <c r="A347" s="1">
        <v>38636</v>
      </c>
      <c r="B347" s="2">
        <v>0.43067129629629625</v>
      </c>
      <c r="C347">
        <v>1553</v>
      </c>
      <c r="D347">
        <v>63.89</v>
      </c>
      <c r="E347">
        <v>55.030999999999999</v>
      </c>
      <c r="F347">
        <v>29.443999999999999</v>
      </c>
      <c r="G347">
        <v>1.952</v>
      </c>
      <c r="H347">
        <v>5.31</v>
      </c>
      <c r="I347">
        <v>20382</v>
      </c>
      <c r="J347">
        <v>-999</v>
      </c>
      <c r="K347">
        <v>25.08</v>
      </c>
    </row>
    <row r="348" spans="1:11" x14ac:dyDescent="0.25">
      <c r="A348" s="1">
        <v>38636</v>
      </c>
      <c r="B348" s="2">
        <v>0.43189814814814814</v>
      </c>
      <c r="C348">
        <v>1659</v>
      </c>
      <c r="D348">
        <v>62.48</v>
      </c>
      <c r="E348">
        <v>65.018000000000001</v>
      </c>
      <c r="F348">
        <v>29.457000000000001</v>
      </c>
      <c r="G348">
        <v>1.9</v>
      </c>
      <c r="H348">
        <v>5.23</v>
      </c>
      <c r="I348">
        <v>20659</v>
      </c>
      <c r="J348">
        <v>-999</v>
      </c>
      <c r="K348">
        <v>20.27</v>
      </c>
    </row>
    <row r="349" spans="1:11" x14ac:dyDescent="0.25">
      <c r="A349" s="1">
        <v>38636</v>
      </c>
      <c r="B349" s="2">
        <v>0.43282407407407408</v>
      </c>
      <c r="C349">
        <v>1739</v>
      </c>
      <c r="D349">
        <v>59.29</v>
      </c>
      <c r="E349">
        <v>75.125</v>
      </c>
      <c r="F349">
        <v>29.459</v>
      </c>
      <c r="G349">
        <v>1.9259999999999999</v>
      </c>
      <c r="H349">
        <v>5.15</v>
      </c>
      <c r="I349">
        <v>21803</v>
      </c>
      <c r="J349">
        <v>-999</v>
      </c>
      <c r="K349">
        <v>17.47</v>
      </c>
    </row>
    <row r="350" spans="1:11" x14ac:dyDescent="0.25">
      <c r="A350" s="1">
        <v>38636</v>
      </c>
      <c r="B350" s="2">
        <v>0.43385416666666665</v>
      </c>
      <c r="C350">
        <v>1828</v>
      </c>
      <c r="D350">
        <v>56.52</v>
      </c>
      <c r="E350">
        <v>85.016999999999996</v>
      </c>
      <c r="F350">
        <v>29.466999999999999</v>
      </c>
      <c r="G350">
        <v>1.9259999999999999</v>
      </c>
      <c r="H350">
        <v>5.18</v>
      </c>
      <c r="I350">
        <v>23124</v>
      </c>
      <c r="J350">
        <v>-999</v>
      </c>
      <c r="K350">
        <v>17.739999999999998</v>
      </c>
    </row>
    <row r="351" spans="1:11" x14ac:dyDescent="0.25">
      <c r="A351" s="1">
        <v>38636</v>
      </c>
      <c r="B351" s="2">
        <v>0.43482638888888886</v>
      </c>
      <c r="C351">
        <v>1912</v>
      </c>
      <c r="D351">
        <v>55.53</v>
      </c>
      <c r="E351">
        <v>95.081999999999994</v>
      </c>
      <c r="F351">
        <v>29.478000000000002</v>
      </c>
      <c r="G351">
        <v>1.8480000000000001</v>
      </c>
      <c r="H351">
        <v>5.17</v>
      </c>
      <c r="I351">
        <v>23917</v>
      </c>
      <c r="J351">
        <v>-999</v>
      </c>
      <c r="K351">
        <v>17.71</v>
      </c>
    </row>
    <row r="352" spans="1:11" x14ac:dyDescent="0.25">
      <c r="A352" s="1">
        <v>38636</v>
      </c>
      <c r="B352" s="2">
        <v>0.4365856481481481</v>
      </c>
      <c r="C352">
        <v>2064</v>
      </c>
      <c r="D352">
        <v>55.07</v>
      </c>
      <c r="E352">
        <v>105.08499999999999</v>
      </c>
      <c r="F352">
        <v>29.498000000000001</v>
      </c>
      <c r="G352">
        <v>1.9259999999999999</v>
      </c>
      <c r="H352">
        <v>5.21</v>
      </c>
      <c r="I352">
        <v>25001</v>
      </c>
      <c r="J352">
        <v>-999</v>
      </c>
      <c r="K352">
        <v>17.66</v>
      </c>
    </row>
    <row r="353" spans="1:11" x14ac:dyDescent="0.25">
      <c r="A353" s="1">
        <v>38636</v>
      </c>
      <c r="B353" s="2">
        <v>0.43766203703703704</v>
      </c>
      <c r="C353">
        <v>2157</v>
      </c>
      <c r="D353">
        <v>54.67</v>
      </c>
      <c r="E353">
        <v>115.035</v>
      </c>
      <c r="F353">
        <v>29.506</v>
      </c>
      <c r="G353">
        <v>1.9259999999999999</v>
      </c>
      <c r="H353">
        <v>5.23</v>
      </c>
      <c r="I353">
        <v>25471</v>
      </c>
      <c r="J353">
        <v>-999</v>
      </c>
      <c r="K353">
        <v>17.72</v>
      </c>
    </row>
    <row r="354" spans="1:11" x14ac:dyDescent="0.25">
      <c r="A354" s="1">
        <v>38636</v>
      </c>
      <c r="B354" s="2">
        <v>0.43873842592592593</v>
      </c>
      <c r="C354">
        <v>2250</v>
      </c>
      <c r="D354">
        <v>54.13</v>
      </c>
      <c r="E354">
        <v>124.998</v>
      </c>
      <c r="F354">
        <v>29.515999999999998</v>
      </c>
      <c r="G354">
        <v>1.9</v>
      </c>
      <c r="H354">
        <v>5.19</v>
      </c>
      <c r="I354">
        <v>25490</v>
      </c>
      <c r="J354">
        <v>-999</v>
      </c>
      <c r="K354">
        <v>17.98</v>
      </c>
    </row>
    <row r="355" spans="1:11" x14ac:dyDescent="0.25">
      <c r="A355" s="1">
        <v>38636</v>
      </c>
      <c r="B355" s="2">
        <v>0.43942129629629628</v>
      </c>
      <c r="C355">
        <v>2309</v>
      </c>
      <c r="D355">
        <v>53.57</v>
      </c>
      <c r="E355">
        <v>135.10599999999999</v>
      </c>
      <c r="F355">
        <v>29.52</v>
      </c>
      <c r="G355">
        <v>1.9259999999999999</v>
      </c>
      <c r="H355">
        <v>5.17</v>
      </c>
      <c r="I355">
        <v>25417</v>
      </c>
      <c r="J355">
        <v>-999</v>
      </c>
      <c r="K355">
        <v>18.91</v>
      </c>
    </row>
    <row r="356" spans="1:11" x14ac:dyDescent="0.25">
      <c r="A356" s="1">
        <v>38636</v>
      </c>
      <c r="B356" s="2">
        <v>0.44172453703703707</v>
      </c>
      <c r="C356">
        <v>2508</v>
      </c>
      <c r="D356">
        <v>52.9</v>
      </c>
      <c r="E356">
        <v>145.02699999999999</v>
      </c>
      <c r="F356">
        <v>29.541</v>
      </c>
      <c r="G356">
        <v>1.9</v>
      </c>
      <c r="H356">
        <v>5.12</v>
      </c>
      <c r="I356">
        <v>21220</v>
      </c>
      <c r="J356">
        <v>-999</v>
      </c>
      <c r="K356">
        <v>20.059999999999999</v>
      </c>
    </row>
    <row r="357" spans="1:11" x14ac:dyDescent="0.25">
      <c r="A357" s="1">
        <v>38636</v>
      </c>
      <c r="B357" s="2">
        <v>0.44259259259259259</v>
      </c>
      <c r="C357">
        <v>2583</v>
      </c>
      <c r="D357">
        <v>52.25</v>
      </c>
      <c r="E357">
        <v>155.06800000000001</v>
      </c>
      <c r="F357">
        <v>29.545999999999999</v>
      </c>
      <c r="G357">
        <v>1.8740000000000001</v>
      </c>
      <c r="H357">
        <v>5.17</v>
      </c>
      <c r="I357">
        <v>20479</v>
      </c>
      <c r="J357">
        <v>-999</v>
      </c>
      <c r="K357">
        <v>21.83</v>
      </c>
    </row>
    <row r="358" spans="1:11" x14ac:dyDescent="0.25">
      <c r="A358" s="1">
        <v>38636</v>
      </c>
      <c r="B358" s="2">
        <v>0.44685185185185183</v>
      </c>
      <c r="C358">
        <v>2951</v>
      </c>
      <c r="D358">
        <v>51.65</v>
      </c>
      <c r="E358">
        <v>165.018</v>
      </c>
      <c r="F358">
        <v>29.565000000000001</v>
      </c>
      <c r="G358">
        <v>1.9</v>
      </c>
      <c r="H358">
        <v>5.16</v>
      </c>
      <c r="I358">
        <v>14377</v>
      </c>
      <c r="J358">
        <v>-999</v>
      </c>
      <c r="K358">
        <v>24.12</v>
      </c>
    </row>
    <row r="359" spans="1:11" x14ac:dyDescent="0.25">
      <c r="A359" s="1">
        <v>38636</v>
      </c>
      <c r="B359" s="2">
        <v>0.44733796296296297</v>
      </c>
      <c r="C359">
        <v>2993</v>
      </c>
      <c r="D359">
        <v>51.14</v>
      </c>
      <c r="E359">
        <v>186.69200000000001</v>
      </c>
      <c r="F359">
        <v>29.559000000000001</v>
      </c>
      <c r="G359">
        <v>1.9</v>
      </c>
      <c r="H359">
        <v>5.23</v>
      </c>
      <c r="I359">
        <v>14273</v>
      </c>
      <c r="J359">
        <v>-999</v>
      </c>
      <c r="K359">
        <v>29.71</v>
      </c>
    </row>
    <row r="360" spans="1:11" x14ac:dyDescent="0.25">
      <c r="A360" s="1">
        <v>38636</v>
      </c>
      <c r="B360" s="2">
        <v>0.44846064814814812</v>
      </c>
      <c r="C360">
        <v>3090</v>
      </c>
      <c r="D360">
        <v>51.28</v>
      </c>
      <c r="E360">
        <v>174.995</v>
      </c>
      <c r="F360">
        <v>29.579000000000001</v>
      </c>
      <c r="G360">
        <v>1.9</v>
      </c>
      <c r="H360">
        <v>5.48</v>
      </c>
      <c r="I360">
        <v>11738</v>
      </c>
      <c r="J360">
        <v>-999</v>
      </c>
      <c r="K360">
        <v>25.88</v>
      </c>
    </row>
    <row r="361" spans="1:11" x14ac:dyDescent="0.25">
      <c r="A361" s="1">
        <v>38663</v>
      </c>
      <c r="B361" s="2">
        <v>0.34615740740740741</v>
      </c>
      <c r="C361">
        <v>17</v>
      </c>
      <c r="D361">
        <v>63.11</v>
      </c>
      <c r="E361">
        <v>0.58899999999999997</v>
      </c>
      <c r="F361">
        <v>29.358000000000001</v>
      </c>
      <c r="G361">
        <v>3.0720000000000001</v>
      </c>
      <c r="H361">
        <v>6.47</v>
      </c>
      <c r="I361">
        <v>10277</v>
      </c>
      <c r="J361">
        <v>-999</v>
      </c>
      <c r="K361">
        <v>87531.61</v>
      </c>
    </row>
    <row r="362" spans="1:11" x14ac:dyDescent="0.25">
      <c r="A362" s="1">
        <v>38663</v>
      </c>
      <c r="B362" s="2">
        <v>0.34670138888888885</v>
      </c>
      <c r="C362">
        <v>64</v>
      </c>
      <c r="D362">
        <v>63.09</v>
      </c>
      <c r="E362">
        <v>3.0329999999999999</v>
      </c>
      <c r="F362">
        <v>29.323</v>
      </c>
      <c r="G362">
        <v>3.0720000000000001</v>
      </c>
      <c r="H362">
        <v>6.36</v>
      </c>
      <c r="I362">
        <v>10296</v>
      </c>
      <c r="J362">
        <v>-999</v>
      </c>
      <c r="K362">
        <v>87721.4</v>
      </c>
    </row>
    <row r="363" spans="1:11" x14ac:dyDescent="0.25">
      <c r="A363" s="1">
        <v>38663</v>
      </c>
      <c r="B363" s="2">
        <v>0.34732638888888889</v>
      </c>
      <c r="C363">
        <v>118</v>
      </c>
      <c r="D363">
        <v>63.11</v>
      </c>
      <c r="E363">
        <v>5.8630000000000004</v>
      </c>
      <c r="F363">
        <v>29.352</v>
      </c>
      <c r="G363">
        <v>3.0459999999999998</v>
      </c>
      <c r="H363">
        <v>6.26</v>
      </c>
      <c r="I363">
        <v>10169</v>
      </c>
      <c r="J363">
        <v>-999</v>
      </c>
      <c r="K363">
        <v>87622.55</v>
      </c>
    </row>
    <row r="364" spans="1:11" x14ac:dyDescent="0.25">
      <c r="A364" s="1">
        <v>38663</v>
      </c>
      <c r="B364" s="2">
        <v>0.34743055555555552</v>
      </c>
      <c r="C364">
        <v>127</v>
      </c>
      <c r="D364">
        <v>63.11</v>
      </c>
      <c r="E364">
        <v>5.8810000000000002</v>
      </c>
      <c r="F364">
        <v>29.353000000000002</v>
      </c>
      <c r="G364">
        <v>3.0459999999999998</v>
      </c>
      <c r="H364">
        <v>6.27</v>
      </c>
      <c r="I364">
        <v>10156</v>
      </c>
      <c r="J364">
        <v>-999</v>
      </c>
      <c r="K364">
        <v>87648.15</v>
      </c>
    </row>
    <row r="365" spans="1:11" x14ac:dyDescent="0.25">
      <c r="A365" s="1">
        <v>38663</v>
      </c>
      <c r="B365" s="2">
        <v>0.34840277777777778</v>
      </c>
      <c r="C365">
        <v>211</v>
      </c>
      <c r="D365">
        <v>63.12</v>
      </c>
      <c r="E365">
        <v>8.9540000000000006</v>
      </c>
      <c r="F365">
        <v>29.361999999999998</v>
      </c>
      <c r="G365">
        <v>3.0459999999999998</v>
      </c>
      <c r="H365">
        <v>6.22</v>
      </c>
      <c r="I365">
        <v>9866</v>
      </c>
      <c r="J365">
        <v>-999</v>
      </c>
      <c r="K365">
        <v>87674.57</v>
      </c>
    </row>
    <row r="366" spans="1:11" x14ac:dyDescent="0.25">
      <c r="A366" s="1">
        <v>38663</v>
      </c>
      <c r="B366" s="2">
        <v>0.34937499999999999</v>
      </c>
      <c r="C366">
        <v>295</v>
      </c>
      <c r="D366">
        <v>63.11</v>
      </c>
      <c r="E366">
        <v>12.041</v>
      </c>
      <c r="F366">
        <v>29.367000000000001</v>
      </c>
      <c r="G366">
        <v>3.0459999999999998</v>
      </c>
      <c r="H366">
        <v>6.13</v>
      </c>
      <c r="I366">
        <v>9555</v>
      </c>
      <c r="J366">
        <v>-999</v>
      </c>
      <c r="K366">
        <v>87513.39</v>
      </c>
    </row>
    <row r="367" spans="1:11" x14ac:dyDescent="0.25">
      <c r="A367" s="1">
        <v>38663</v>
      </c>
      <c r="B367" s="2">
        <v>0.35019675925925925</v>
      </c>
      <c r="C367">
        <v>366</v>
      </c>
      <c r="D367">
        <v>63.1</v>
      </c>
      <c r="E367">
        <v>15.112</v>
      </c>
      <c r="F367">
        <v>29.370999999999999</v>
      </c>
      <c r="G367">
        <v>3.0459999999999998</v>
      </c>
      <c r="H367">
        <v>6.03</v>
      </c>
      <c r="I367">
        <v>9323</v>
      </c>
      <c r="J367">
        <v>-999</v>
      </c>
      <c r="K367">
        <v>87779.839999999997</v>
      </c>
    </row>
    <row r="368" spans="1:11" x14ac:dyDescent="0.25">
      <c r="A368" s="1">
        <v>38663</v>
      </c>
      <c r="B368" s="2">
        <v>0.35112268518518519</v>
      </c>
      <c r="C368">
        <v>446</v>
      </c>
      <c r="D368">
        <v>63.1</v>
      </c>
      <c r="E368">
        <v>18.344999999999999</v>
      </c>
      <c r="F368">
        <v>29.376000000000001</v>
      </c>
      <c r="G368">
        <v>3.0459999999999998</v>
      </c>
      <c r="H368">
        <v>5.91</v>
      </c>
      <c r="I368">
        <v>9197</v>
      </c>
      <c r="J368">
        <v>-999</v>
      </c>
      <c r="K368">
        <v>87609.279999999999</v>
      </c>
    </row>
    <row r="369" spans="1:11" x14ac:dyDescent="0.25">
      <c r="A369" s="1">
        <v>38663</v>
      </c>
      <c r="B369" s="2">
        <v>0.35170138888888891</v>
      </c>
      <c r="C369">
        <v>496</v>
      </c>
      <c r="D369">
        <v>63.1</v>
      </c>
      <c r="E369">
        <v>21.053999999999998</v>
      </c>
      <c r="F369">
        <v>29.379000000000001</v>
      </c>
      <c r="G369">
        <v>3.0459999999999998</v>
      </c>
      <c r="H369">
        <v>5.87</v>
      </c>
      <c r="I369">
        <v>9098</v>
      </c>
      <c r="J369">
        <v>-999</v>
      </c>
      <c r="K369">
        <v>87501.71</v>
      </c>
    </row>
    <row r="370" spans="1:11" x14ac:dyDescent="0.25">
      <c r="A370" s="1">
        <v>38663</v>
      </c>
      <c r="B370" s="2">
        <v>0.35252314814814811</v>
      </c>
      <c r="C370">
        <v>567</v>
      </c>
      <c r="D370">
        <v>63.11</v>
      </c>
      <c r="E370">
        <v>23.908000000000001</v>
      </c>
      <c r="F370">
        <v>29.382000000000001</v>
      </c>
      <c r="G370">
        <v>2.9940000000000002</v>
      </c>
      <c r="H370">
        <v>5.87</v>
      </c>
      <c r="I370">
        <v>8988</v>
      </c>
      <c r="J370">
        <v>-999</v>
      </c>
      <c r="K370">
        <v>87304.68</v>
      </c>
    </row>
    <row r="371" spans="1:11" x14ac:dyDescent="0.25">
      <c r="A371" s="1">
        <v>38663</v>
      </c>
      <c r="B371" s="2">
        <v>0.35358796296296297</v>
      </c>
      <c r="C371">
        <v>659</v>
      </c>
      <c r="D371">
        <v>63.1</v>
      </c>
      <c r="E371">
        <v>26.925999999999998</v>
      </c>
      <c r="F371">
        <v>29.387</v>
      </c>
      <c r="G371">
        <v>3.0459999999999998</v>
      </c>
      <c r="H371">
        <v>5.86</v>
      </c>
      <c r="I371">
        <v>8822</v>
      </c>
      <c r="J371">
        <v>-999</v>
      </c>
      <c r="K371">
        <v>87335.2</v>
      </c>
    </row>
    <row r="372" spans="1:11" x14ac:dyDescent="0.25">
      <c r="A372" s="1">
        <v>38663</v>
      </c>
      <c r="B372" s="2">
        <v>0.35450231481481481</v>
      </c>
      <c r="C372">
        <v>738</v>
      </c>
      <c r="D372">
        <v>63.09</v>
      </c>
      <c r="E372">
        <v>30.108000000000001</v>
      </c>
      <c r="F372">
        <v>29.388999999999999</v>
      </c>
      <c r="G372">
        <v>2.9940000000000002</v>
      </c>
      <c r="H372">
        <v>5.81</v>
      </c>
      <c r="I372">
        <v>8719</v>
      </c>
      <c r="J372">
        <v>-999</v>
      </c>
      <c r="K372">
        <v>87476.98</v>
      </c>
    </row>
    <row r="373" spans="1:11" x14ac:dyDescent="0.25">
      <c r="A373" s="1">
        <v>38663</v>
      </c>
      <c r="B373" s="2">
        <v>0.35460648148148149</v>
      </c>
      <c r="C373">
        <v>747</v>
      </c>
      <c r="D373">
        <v>63.1</v>
      </c>
      <c r="E373">
        <v>30.140999999999998</v>
      </c>
      <c r="F373">
        <v>29.39</v>
      </c>
      <c r="G373">
        <v>3.02</v>
      </c>
      <c r="H373">
        <v>5.82</v>
      </c>
      <c r="I373">
        <v>8707</v>
      </c>
      <c r="J373">
        <v>-999</v>
      </c>
      <c r="K373">
        <v>87568.88</v>
      </c>
    </row>
    <row r="374" spans="1:11" x14ac:dyDescent="0.25">
      <c r="A374" s="1">
        <v>38663</v>
      </c>
      <c r="B374" s="2">
        <v>0.3567939814814815</v>
      </c>
      <c r="C374">
        <v>936</v>
      </c>
      <c r="D374">
        <v>63.1</v>
      </c>
      <c r="E374">
        <v>33.110999999999997</v>
      </c>
      <c r="F374">
        <v>29.390999999999998</v>
      </c>
      <c r="G374">
        <v>2.9940000000000002</v>
      </c>
      <c r="H374">
        <v>6.12</v>
      </c>
      <c r="I374">
        <v>8790</v>
      </c>
      <c r="J374">
        <v>-999</v>
      </c>
      <c r="K374">
        <v>87737.48</v>
      </c>
    </row>
    <row r="375" spans="1:11" x14ac:dyDescent="0.25">
      <c r="A375" s="1">
        <v>38663</v>
      </c>
      <c r="B375" s="2">
        <v>0.35752314814814817</v>
      </c>
      <c r="C375">
        <v>999</v>
      </c>
      <c r="D375">
        <v>63.11</v>
      </c>
      <c r="E375">
        <v>36.128999999999998</v>
      </c>
      <c r="F375">
        <v>29.395</v>
      </c>
      <c r="G375">
        <v>3.0459999999999998</v>
      </c>
      <c r="H375">
        <v>6.09</v>
      </c>
      <c r="I375">
        <v>8761</v>
      </c>
      <c r="J375">
        <v>-999</v>
      </c>
      <c r="K375">
        <v>87533.43</v>
      </c>
    </row>
    <row r="376" spans="1:11" x14ac:dyDescent="0.25">
      <c r="A376" s="1">
        <v>38663</v>
      </c>
      <c r="B376" s="2">
        <v>0.35831018518518515</v>
      </c>
      <c r="C376">
        <v>1067</v>
      </c>
      <c r="D376">
        <v>63.11</v>
      </c>
      <c r="E376">
        <v>39.164000000000001</v>
      </c>
      <c r="F376">
        <v>29.398</v>
      </c>
      <c r="G376">
        <v>3.02</v>
      </c>
      <c r="H376">
        <v>6.02</v>
      </c>
      <c r="I376">
        <v>8703</v>
      </c>
      <c r="J376">
        <v>-999</v>
      </c>
      <c r="K376">
        <v>87489.3</v>
      </c>
    </row>
    <row r="377" spans="1:11" x14ac:dyDescent="0.25">
      <c r="A377" s="1">
        <v>38663</v>
      </c>
      <c r="B377" s="2">
        <v>0.35947916666666663</v>
      </c>
      <c r="C377">
        <v>1168</v>
      </c>
      <c r="D377">
        <v>63.1</v>
      </c>
      <c r="E377">
        <v>42.149000000000001</v>
      </c>
      <c r="F377">
        <v>29.4</v>
      </c>
      <c r="G377">
        <v>2.9940000000000002</v>
      </c>
      <c r="H377">
        <v>5.87</v>
      </c>
      <c r="I377">
        <v>8694</v>
      </c>
      <c r="J377">
        <v>-999</v>
      </c>
      <c r="K377">
        <v>87628.34</v>
      </c>
    </row>
    <row r="378" spans="1:11" x14ac:dyDescent="0.25">
      <c r="A378" s="1">
        <v>38663</v>
      </c>
      <c r="B378" s="2">
        <v>0.3602083333333333</v>
      </c>
      <c r="C378">
        <v>1231</v>
      </c>
      <c r="D378">
        <v>63.11</v>
      </c>
      <c r="E378">
        <v>45.3</v>
      </c>
      <c r="F378">
        <v>29.404</v>
      </c>
      <c r="G378">
        <v>3.02</v>
      </c>
      <c r="H378">
        <v>5.84</v>
      </c>
      <c r="I378">
        <v>8666</v>
      </c>
      <c r="J378">
        <v>-999</v>
      </c>
      <c r="K378">
        <v>87583.52</v>
      </c>
    </row>
    <row r="379" spans="1:11" x14ac:dyDescent="0.25">
      <c r="A379" s="1">
        <v>38663</v>
      </c>
      <c r="B379" s="2">
        <v>0.36084490740740738</v>
      </c>
      <c r="C379">
        <v>1286</v>
      </c>
      <c r="D379">
        <v>63.1</v>
      </c>
      <c r="E379">
        <v>48.155000000000001</v>
      </c>
      <c r="F379">
        <v>29.407</v>
      </c>
      <c r="G379">
        <v>3.02</v>
      </c>
      <c r="H379">
        <v>5.82</v>
      </c>
      <c r="I379">
        <v>8651</v>
      </c>
      <c r="J379">
        <v>-999</v>
      </c>
      <c r="K379">
        <v>87561.3</v>
      </c>
    </row>
    <row r="380" spans="1:11" x14ac:dyDescent="0.25">
      <c r="A380" s="1">
        <v>38663</v>
      </c>
      <c r="B380" s="2">
        <v>0.36137731481481478</v>
      </c>
      <c r="C380">
        <v>1332</v>
      </c>
      <c r="D380">
        <v>63.08</v>
      </c>
      <c r="E380">
        <v>51.012</v>
      </c>
      <c r="F380">
        <v>29.411000000000001</v>
      </c>
      <c r="G380">
        <v>2.9940000000000002</v>
      </c>
      <c r="H380">
        <v>5.78</v>
      </c>
      <c r="I380">
        <v>8654</v>
      </c>
      <c r="J380">
        <v>-999</v>
      </c>
      <c r="K380">
        <v>87561.81</v>
      </c>
    </row>
    <row r="381" spans="1:11" x14ac:dyDescent="0.25">
      <c r="A381" s="1">
        <v>38663</v>
      </c>
      <c r="B381" s="2">
        <v>0.36148148148148151</v>
      </c>
      <c r="C381">
        <v>1341</v>
      </c>
      <c r="D381">
        <v>63.07</v>
      </c>
      <c r="E381">
        <v>51.012</v>
      </c>
      <c r="F381">
        <v>29.411000000000001</v>
      </c>
      <c r="G381">
        <v>3.0459999999999998</v>
      </c>
      <c r="H381">
        <v>5.78</v>
      </c>
      <c r="I381">
        <v>8630</v>
      </c>
      <c r="J381">
        <v>-999</v>
      </c>
      <c r="K381">
        <v>87584.74</v>
      </c>
    </row>
    <row r="382" spans="1:11" x14ac:dyDescent="0.25">
      <c r="A382" s="1">
        <v>38663</v>
      </c>
      <c r="B382" s="2">
        <v>0.36216435185185186</v>
      </c>
      <c r="C382">
        <v>1400</v>
      </c>
      <c r="D382">
        <v>62.58</v>
      </c>
      <c r="E382">
        <v>54.057000000000002</v>
      </c>
      <c r="F382">
        <v>29.413</v>
      </c>
      <c r="G382">
        <v>3.0459999999999998</v>
      </c>
      <c r="H382">
        <v>5.64</v>
      </c>
      <c r="I382">
        <v>8643</v>
      </c>
      <c r="J382">
        <v>-999</v>
      </c>
      <c r="K382">
        <v>88439.8</v>
      </c>
    </row>
    <row r="383" spans="1:11" x14ac:dyDescent="0.25">
      <c r="A383" s="1">
        <v>38663</v>
      </c>
      <c r="B383" s="2">
        <v>0.3638657407407408</v>
      </c>
      <c r="C383">
        <v>1547</v>
      </c>
      <c r="D383">
        <v>61.65</v>
      </c>
      <c r="E383">
        <v>57.043999999999997</v>
      </c>
      <c r="F383">
        <v>29.416</v>
      </c>
      <c r="G383">
        <v>3.02</v>
      </c>
      <c r="H383">
        <v>5.44</v>
      </c>
      <c r="I383">
        <v>7964</v>
      </c>
      <c r="J383">
        <v>-999</v>
      </c>
      <c r="K383">
        <v>87092.91</v>
      </c>
    </row>
    <row r="384" spans="1:11" x14ac:dyDescent="0.25">
      <c r="A384" s="1">
        <v>38663</v>
      </c>
      <c r="B384" s="2">
        <v>0.36553240740740739</v>
      </c>
      <c r="C384">
        <v>1691</v>
      </c>
      <c r="D384">
        <v>61.43</v>
      </c>
      <c r="E384">
        <v>60.119</v>
      </c>
      <c r="F384">
        <v>29.42</v>
      </c>
      <c r="G384">
        <v>3.0459999999999998</v>
      </c>
      <c r="H384">
        <v>5.35</v>
      </c>
      <c r="I384">
        <v>7396</v>
      </c>
      <c r="J384">
        <v>-999</v>
      </c>
      <c r="K384">
        <v>81551.929999999993</v>
      </c>
    </row>
    <row r="385" spans="1:11" x14ac:dyDescent="0.25">
      <c r="A385" s="1">
        <v>38663</v>
      </c>
      <c r="B385" s="2">
        <v>0.36753472222222222</v>
      </c>
      <c r="C385">
        <v>1864</v>
      </c>
      <c r="D385">
        <v>60.9</v>
      </c>
      <c r="E385">
        <v>70.046000000000006</v>
      </c>
      <c r="F385">
        <v>29.433</v>
      </c>
      <c r="G385">
        <v>3.02</v>
      </c>
      <c r="H385">
        <v>5.3</v>
      </c>
      <c r="I385">
        <v>7077</v>
      </c>
      <c r="J385">
        <v>-999</v>
      </c>
      <c r="K385">
        <v>73782.460000000006</v>
      </c>
    </row>
    <row r="386" spans="1:11" x14ac:dyDescent="0.25">
      <c r="A386" s="1">
        <v>38663</v>
      </c>
      <c r="B386" s="2">
        <v>0.36959490740740741</v>
      </c>
      <c r="C386">
        <v>2042</v>
      </c>
      <c r="D386">
        <v>60.37</v>
      </c>
      <c r="E386">
        <v>79.772999999999996</v>
      </c>
      <c r="F386">
        <v>29.445</v>
      </c>
      <c r="G386">
        <v>3.0459999999999998</v>
      </c>
      <c r="H386">
        <v>5.23</v>
      </c>
      <c r="I386">
        <v>6862</v>
      </c>
      <c r="J386">
        <v>-999</v>
      </c>
      <c r="K386">
        <v>69068.39</v>
      </c>
    </row>
    <row r="387" spans="1:11" x14ac:dyDescent="0.25">
      <c r="A387" s="1">
        <v>38663</v>
      </c>
      <c r="B387" s="2">
        <v>0.37023148148148149</v>
      </c>
      <c r="C387">
        <v>2097</v>
      </c>
      <c r="D387">
        <v>59.14</v>
      </c>
      <c r="E387">
        <v>90.108999999999995</v>
      </c>
      <c r="F387">
        <v>29.45</v>
      </c>
      <c r="G387">
        <v>2.9940000000000002</v>
      </c>
      <c r="H387">
        <v>5.16</v>
      </c>
      <c r="I387">
        <v>7012</v>
      </c>
      <c r="J387">
        <v>-999</v>
      </c>
      <c r="K387">
        <v>56076.08</v>
      </c>
    </row>
    <row r="388" spans="1:11" x14ac:dyDescent="0.25">
      <c r="A388" s="1">
        <v>38663</v>
      </c>
      <c r="B388" s="2">
        <v>0.37101851851851847</v>
      </c>
      <c r="C388">
        <v>2165</v>
      </c>
      <c r="D388">
        <v>56.77</v>
      </c>
      <c r="E388">
        <v>99.897999999999996</v>
      </c>
      <c r="F388">
        <v>29.454999999999998</v>
      </c>
      <c r="G388">
        <v>3.0459999999999998</v>
      </c>
      <c r="H388">
        <v>5.16</v>
      </c>
      <c r="I388">
        <v>7295</v>
      </c>
      <c r="J388">
        <v>-999</v>
      </c>
      <c r="K388">
        <v>54733.98</v>
      </c>
    </row>
    <row r="389" spans="1:11" x14ac:dyDescent="0.25">
      <c r="A389" s="1">
        <v>38663</v>
      </c>
      <c r="B389" s="2">
        <v>0.37159722222222219</v>
      </c>
      <c r="C389">
        <v>2215</v>
      </c>
      <c r="D389">
        <v>55.73</v>
      </c>
      <c r="E389">
        <v>110.11</v>
      </c>
      <c r="F389">
        <v>29.463999999999999</v>
      </c>
      <c r="G389">
        <v>3.02</v>
      </c>
      <c r="H389">
        <v>5.19</v>
      </c>
      <c r="I389">
        <v>7499</v>
      </c>
      <c r="J389">
        <v>-999</v>
      </c>
      <c r="K389">
        <v>54701.74</v>
      </c>
    </row>
    <row r="390" spans="1:11" x14ac:dyDescent="0.25">
      <c r="A390" s="1">
        <v>38663</v>
      </c>
      <c r="B390" s="2">
        <v>0.37233796296296301</v>
      </c>
      <c r="C390">
        <v>2279</v>
      </c>
      <c r="D390">
        <v>55.12</v>
      </c>
      <c r="E390">
        <v>120.057</v>
      </c>
      <c r="F390">
        <v>29.478999999999999</v>
      </c>
      <c r="G390">
        <v>3.02</v>
      </c>
      <c r="H390">
        <v>5.2</v>
      </c>
      <c r="I390">
        <v>7671</v>
      </c>
      <c r="J390">
        <v>-999</v>
      </c>
      <c r="K390">
        <v>54951.23</v>
      </c>
    </row>
    <row r="391" spans="1:11" x14ac:dyDescent="0.25">
      <c r="A391" s="1">
        <v>38663</v>
      </c>
      <c r="B391" s="2">
        <v>0.37311342592592589</v>
      </c>
      <c r="C391">
        <v>2346</v>
      </c>
      <c r="D391">
        <v>54.68</v>
      </c>
      <c r="E391">
        <v>130.03899999999999</v>
      </c>
      <c r="F391">
        <v>29.495000000000001</v>
      </c>
      <c r="G391">
        <v>2.9940000000000002</v>
      </c>
      <c r="H391">
        <v>5.22</v>
      </c>
      <c r="I391">
        <v>7814</v>
      </c>
      <c r="J391">
        <v>-999</v>
      </c>
      <c r="K391">
        <v>54714.13</v>
      </c>
    </row>
    <row r="392" spans="1:11" x14ac:dyDescent="0.25">
      <c r="A392" s="1">
        <v>38663</v>
      </c>
      <c r="B392" s="2">
        <v>0.37365740740740744</v>
      </c>
      <c r="C392">
        <v>2393</v>
      </c>
      <c r="D392">
        <v>53.85</v>
      </c>
      <c r="E392">
        <v>140.262</v>
      </c>
      <c r="F392">
        <v>29.5</v>
      </c>
      <c r="G392">
        <v>3.02</v>
      </c>
      <c r="H392">
        <v>5.2</v>
      </c>
      <c r="I392">
        <v>7978</v>
      </c>
      <c r="J392">
        <v>-999</v>
      </c>
      <c r="K392">
        <v>57022.2</v>
      </c>
    </row>
    <row r="393" spans="1:11" x14ac:dyDescent="0.25">
      <c r="A393" s="1">
        <v>38663</v>
      </c>
      <c r="B393" s="2">
        <v>0.37615740740740744</v>
      </c>
      <c r="C393">
        <v>2609</v>
      </c>
      <c r="D393">
        <v>53.18</v>
      </c>
      <c r="E393">
        <v>150.084</v>
      </c>
      <c r="F393">
        <v>29.518000000000001</v>
      </c>
      <c r="G393">
        <v>3.02</v>
      </c>
      <c r="H393">
        <v>5.2</v>
      </c>
      <c r="I393">
        <v>6564</v>
      </c>
      <c r="J393">
        <v>-999</v>
      </c>
      <c r="K393">
        <v>60752.14</v>
      </c>
    </row>
    <row r="394" spans="1:11" x14ac:dyDescent="0.25">
      <c r="A394" s="1">
        <v>38663</v>
      </c>
      <c r="B394" s="2">
        <v>0.37811342592592595</v>
      </c>
      <c r="C394">
        <v>2778</v>
      </c>
      <c r="D394">
        <v>52.4</v>
      </c>
      <c r="E394">
        <v>160.26499999999999</v>
      </c>
      <c r="F394">
        <v>29.526</v>
      </c>
      <c r="G394">
        <v>3.02</v>
      </c>
      <c r="H394">
        <v>5.19</v>
      </c>
      <c r="I394">
        <v>5877</v>
      </c>
      <c r="J394">
        <v>-999</v>
      </c>
      <c r="K394">
        <v>66316.34</v>
      </c>
    </row>
    <row r="395" spans="1:11" x14ac:dyDescent="0.25">
      <c r="A395" s="1">
        <v>38663</v>
      </c>
      <c r="B395" s="2">
        <v>0.38025462962962964</v>
      </c>
      <c r="C395">
        <v>2963</v>
      </c>
      <c r="D395">
        <v>51.78</v>
      </c>
      <c r="E395">
        <v>169.94200000000001</v>
      </c>
      <c r="F395">
        <v>29.536000000000001</v>
      </c>
      <c r="G395">
        <v>3.02</v>
      </c>
      <c r="H395">
        <v>5.18</v>
      </c>
      <c r="I395">
        <v>4655</v>
      </c>
      <c r="J395">
        <v>-999</v>
      </c>
      <c r="K395">
        <v>73438.7</v>
      </c>
    </row>
    <row r="396" spans="1:11" x14ac:dyDescent="0.25">
      <c r="A396" s="1">
        <v>38663</v>
      </c>
      <c r="B396" s="2">
        <v>0.38363425925925926</v>
      </c>
      <c r="C396">
        <v>3255</v>
      </c>
      <c r="D396">
        <v>51.45</v>
      </c>
      <c r="E396">
        <v>179.99700000000001</v>
      </c>
      <c r="F396">
        <v>29.539000000000001</v>
      </c>
      <c r="G396">
        <v>2.9940000000000002</v>
      </c>
      <c r="H396">
        <v>5.21</v>
      </c>
      <c r="I396">
        <v>2502</v>
      </c>
      <c r="J396">
        <v>-999</v>
      </c>
      <c r="K396">
        <v>80871.97</v>
      </c>
    </row>
    <row r="397" spans="1:11" x14ac:dyDescent="0.25">
      <c r="A397" s="1">
        <v>38663</v>
      </c>
      <c r="B397" s="2">
        <v>0.38442129629629629</v>
      </c>
      <c r="C397">
        <v>3323</v>
      </c>
      <c r="D397">
        <v>51.35</v>
      </c>
      <c r="E397">
        <v>189.95599999999999</v>
      </c>
      <c r="F397">
        <v>29.541</v>
      </c>
      <c r="G397">
        <v>3.02</v>
      </c>
      <c r="H397">
        <v>5.4</v>
      </c>
      <c r="I397">
        <v>2241</v>
      </c>
      <c r="J397">
        <v>-999</v>
      </c>
      <c r="K397">
        <v>85846.41</v>
      </c>
    </row>
    <row r="398" spans="1:11" x14ac:dyDescent="0.25">
      <c r="A398" s="1">
        <v>38663</v>
      </c>
      <c r="B398" s="2">
        <v>0.38461805555555556</v>
      </c>
      <c r="C398">
        <v>3340</v>
      </c>
      <c r="D398">
        <v>51.12</v>
      </c>
      <c r="E398">
        <v>190.68100000000001</v>
      </c>
      <c r="F398">
        <v>29.541</v>
      </c>
      <c r="G398">
        <v>3.02</v>
      </c>
      <c r="H398">
        <v>5.46</v>
      </c>
      <c r="I398">
        <v>2180</v>
      </c>
      <c r="J398">
        <v>-999</v>
      </c>
      <c r="K398">
        <v>354448.16</v>
      </c>
    </row>
    <row r="399" spans="1:11" x14ac:dyDescent="0.25">
      <c r="A399" s="1">
        <v>38727</v>
      </c>
      <c r="B399" s="2">
        <v>0.38268518518518518</v>
      </c>
      <c r="C399">
        <v>13</v>
      </c>
      <c r="D399">
        <v>53.99</v>
      </c>
      <c r="E399">
        <v>0.48599999999999999</v>
      </c>
      <c r="F399">
        <v>29.614999999999998</v>
      </c>
      <c r="G399">
        <v>3.0979999999999999</v>
      </c>
      <c r="H399">
        <v>6.31</v>
      </c>
      <c r="I399">
        <v>9863</v>
      </c>
      <c r="J399">
        <v>-999</v>
      </c>
      <c r="K399">
        <v>25.55</v>
      </c>
    </row>
    <row r="400" spans="1:11" x14ac:dyDescent="0.25">
      <c r="A400" s="1">
        <v>38727</v>
      </c>
      <c r="B400" s="2">
        <v>0.38312499999999999</v>
      </c>
      <c r="C400">
        <v>51</v>
      </c>
      <c r="D400">
        <v>54.16</v>
      </c>
      <c r="E400">
        <v>2.8940000000000001</v>
      </c>
      <c r="F400">
        <v>29.588999999999999</v>
      </c>
      <c r="G400">
        <v>3.0979999999999999</v>
      </c>
      <c r="H400">
        <v>6.4</v>
      </c>
      <c r="I400">
        <v>9842</v>
      </c>
      <c r="J400">
        <v>-999</v>
      </c>
      <c r="K400">
        <v>25.74</v>
      </c>
    </row>
    <row r="401" spans="1:11" x14ac:dyDescent="0.25">
      <c r="A401" s="1">
        <v>38727</v>
      </c>
      <c r="B401" s="2">
        <v>0.38371527777777775</v>
      </c>
      <c r="C401">
        <v>102</v>
      </c>
      <c r="D401">
        <v>54.16</v>
      </c>
      <c r="E401">
        <v>6.0609999999999999</v>
      </c>
      <c r="F401">
        <v>29.613</v>
      </c>
      <c r="G401">
        <v>3.0979999999999999</v>
      </c>
      <c r="H401">
        <v>6.38</v>
      </c>
      <c r="I401">
        <v>9863</v>
      </c>
      <c r="J401">
        <v>-999</v>
      </c>
      <c r="K401">
        <v>25.9</v>
      </c>
    </row>
    <row r="402" spans="1:11" x14ac:dyDescent="0.25">
      <c r="A402" s="1">
        <v>38727</v>
      </c>
      <c r="B402" s="2">
        <v>0.3841087962962963</v>
      </c>
      <c r="C402">
        <v>136</v>
      </c>
      <c r="D402">
        <v>54.14</v>
      </c>
      <c r="E402">
        <v>9.1159999999999997</v>
      </c>
      <c r="F402">
        <v>29.620999999999999</v>
      </c>
      <c r="G402">
        <v>3.0720000000000001</v>
      </c>
      <c r="H402">
        <v>6.39</v>
      </c>
      <c r="I402">
        <v>9885</v>
      </c>
      <c r="J402">
        <v>-999</v>
      </c>
      <c r="K402">
        <v>25.87</v>
      </c>
    </row>
    <row r="403" spans="1:11" x14ac:dyDescent="0.25">
      <c r="A403" s="1">
        <v>38727</v>
      </c>
      <c r="B403" s="2">
        <v>0.38445601851851857</v>
      </c>
      <c r="C403">
        <v>166</v>
      </c>
      <c r="D403">
        <v>54.15</v>
      </c>
      <c r="E403">
        <v>12.028</v>
      </c>
      <c r="F403">
        <v>29.626999999999999</v>
      </c>
      <c r="G403">
        <v>3.0720000000000001</v>
      </c>
      <c r="H403">
        <v>6.4</v>
      </c>
      <c r="I403">
        <v>9841</v>
      </c>
      <c r="J403">
        <v>-999</v>
      </c>
      <c r="K403">
        <v>25.82</v>
      </c>
    </row>
    <row r="404" spans="1:11" x14ac:dyDescent="0.25">
      <c r="A404" s="1">
        <v>38727</v>
      </c>
      <c r="B404" s="2">
        <v>0.38489583333333338</v>
      </c>
      <c r="C404">
        <v>204</v>
      </c>
      <c r="D404">
        <v>54.13</v>
      </c>
      <c r="E404">
        <v>15.12</v>
      </c>
      <c r="F404">
        <v>29.632000000000001</v>
      </c>
      <c r="G404">
        <v>3.0459999999999998</v>
      </c>
      <c r="H404">
        <v>6.4</v>
      </c>
      <c r="I404">
        <v>9846</v>
      </c>
      <c r="J404">
        <v>-999</v>
      </c>
      <c r="K404">
        <v>25.87</v>
      </c>
    </row>
    <row r="405" spans="1:11" x14ac:dyDescent="0.25">
      <c r="A405" s="1">
        <v>38727</v>
      </c>
      <c r="B405" s="2">
        <v>0.38528935185185187</v>
      </c>
      <c r="C405">
        <v>238</v>
      </c>
      <c r="D405">
        <v>54.15</v>
      </c>
      <c r="E405">
        <v>18.030999999999999</v>
      </c>
      <c r="F405">
        <v>29.635999999999999</v>
      </c>
      <c r="G405">
        <v>3.0979999999999999</v>
      </c>
      <c r="H405">
        <v>6.35</v>
      </c>
      <c r="I405">
        <v>9823</v>
      </c>
      <c r="J405">
        <v>-999</v>
      </c>
      <c r="K405">
        <v>25.85</v>
      </c>
    </row>
    <row r="406" spans="1:11" x14ac:dyDescent="0.25">
      <c r="A406" s="1">
        <v>38727</v>
      </c>
      <c r="B406" s="2">
        <v>0.38587962962962963</v>
      </c>
      <c r="C406">
        <v>289</v>
      </c>
      <c r="D406">
        <v>54.16</v>
      </c>
      <c r="E406">
        <v>20.827000000000002</v>
      </c>
      <c r="F406">
        <v>29.638999999999999</v>
      </c>
      <c r="G406">
        <v>3.0459999999999998</v>
      </c>
      <c r="H406">
        <v>6.36</v>
      </c>
      <c r="I406">
        <v>9809</v>
      </c>
      <c r="J406">
        <v>-999</v>
      </c>
      <c r="K406">
        <v>26.06</v>
      </c>
    </row>
    <row r="407" spans="1:11" x14ac:dyDescent="0.25">
      <c r="A407" s="1">
        <v>38727</v>
      </c>
      <c r="B407" s="2">
        <v>0.38603009259259258</v>
      </c>
      <c r="C407">
        <v>302</v>
      </c>
      <c r="D407">
        <v>54.14</v>
      </c>
      <c r="E407">
        <v>20.794</v>
      </c>
      <c r="F407">
        <v>29.638999999999999</v>
      </c>
      <c r="G407">
        <v>3.0979999999999999</v>
      </c>
      <c r="H407">
        <v>6.35</v>
      </c>
      <c r="I407">
        <v>9781</v>
      </c>
      <c r="J407">
        <v>-999</v>
      </c>
      <c r="K407">
        <v>25.99</v>
      </c>
    </row>
    <row r="408" spans="1:11" x14ac:dyDescent="0.25">
      <c r="A408" s="1">
        <v>38727</v>
      </c>
      <c r="B408" s="2">
        <v>0.38681712962962966</v>
      </c>
      <c r="C408">
        <v>370</v>
      </c>
      <c r="D408">
        <v>54.15</v>
      </c>
      <c r="E408">
        <v>23.917999999999999</v>
      </c>
      <c r="F408">
        <v>29.643000000000001</v>
      </c>
      <c r="G408">
        <v>3.0459999999999998</v>
      </c>
      <c r="H408">
        <v>6.28</v>
      </c>
      <c r="I408">
        <v>9806</v>
      </c>
      <c r="J408">
        <v>-999</v>
      </c>
      <c r="K408">
        <v>26.1</v>
      </c>
    </row>
    <row r="409" spans="1:11" x14ac:dyDescent="0.25">
      <c r="A409" s="1">
        <v>38727</v>
      </c>
      <c r="B409" s="2">
        <v>0.38692129629629629</v>
      </c>
      <c r="C409">
        <v>379</v>
      </c>
      <c r="D409">
        <v>54.16</v>
      </c>
      <c r="E409">
        <v>23.919</v>
      </c>
      <c r="F409">
        <v>29.643000000000001</v>
      </c>
      <c r="G409">
        <v>3.0979999999999999</v>
      </c>
      <c r="H409">
        <v>6.29</v>
      </c>
      <c r="I409">
        <v>9796</v>
      </c>
      <c r="J409">
        <v>-999</v>
      </c>
      <c r="K409">
        <v>26</v>
      </c>
    </row>
    <row r="410" spans="1:11" x14ac:dyDescent="0.25">
      <c r="A410" s="1">
        <v>38727</v>
      </c>
      <c r="B410" s="2">
        <v>0.38751157407407405</v>
      </c>
      <c r="C410">
        <v>430</v>
      </c>
      <c r="D410">
        <v>54.15</v>
      </c>
      <c r="E410">
        <v>27.027000000000001</v>
      </c>
      <c r="F410">
        <v>29.646000000000001</v>
      </c>
      <c r="G410">
        <v>3.0979999999999999</v>
      </c>
      <c r="H410">
        <v>6.27</v>
      </c>
      <c r="I410">
        <v>9804</v>
      </c>
      <c r="J410">
        <v>-999</v>
      </c>
      <c r="K410">
        <v>26.01</v>
      </c>
    </row>
    <row r="411" spans="1:11" x14ac:dyDescent="0.25">
      <c r="A411" s="1">
        <v>38727</v>
      </c>
      <c r="B411" s="2">
        <v>0.38799768518518518</v>
      </c>
      <c r="C411">
        <v>472</v>
      </c>
      <c r="D411">
        <v>54.15</v>
      </c>
      <c r="E411">
        <v>30.15</v>
      </c>
      <c r="F411">
        <v>29.651</v>
      </c>
      <c r="G411">
        <v>3.0979999999999999</v>
      </c>
      <c r="H411">
        <v>6.24</v>
      </c>
      <c r="I411">
        <v>9793</v>
      </c>
      <c r="J411">
        <v>-999</v>
      </c>
      <c r="K411">
        <v>25.98</v>
      </c>
    </row>
    <row r="412" spans="1:11" x14ac:dyDescent="0.25">
      <c r="A412" s="1">
        <v>38727</v>
      </c>
      <c r="B412" s="2">
        <v>0.38858796296296294</v>
      </c>
      <c r="C412">
        <v>523</v>
      </c>
      <c r="D412">
        <v>54.17</v>
      </c>
      <c r="E412">
        <v>34.06</v>
      </c>
      <c r="F412">
        <v>29.655000000000001</v>
      </c>
      <c r="G412">
        <v>3.0720000000000001</v>
      </c>
      <c r="H412">
        <v>6.22</v>
      </c>
      <c r="I412">
        <v>9767</v>
      </c>
      <c r="J412">
        <v>-999</v>
      </c>
      <c r="K412">
        <v>25.93</v>
      </c>
    </row>
    <row r="413" spans="1:11" x14ac:dyDescent="0.25">
      <c r="A413" s="1">
        <v>38727</v>
      </c>
      <c r="B413" s="2">
        <v>0.38978009259259255</v>
      </c>
      <c r="C413">
        <v>626</v>
      </c>
      <c r="D413">
        <v>54.16</v>
      </c>
      <c r="E413">
        <v>38.218000000000004</v>
      </c>
      <c r="F413">
        <v>29.658999999999999</v>
      </c>
      <c r="G413">
        <v>3.0979999999999999</v>
      </c>
      <c r="H413">
        <v>6.2</v>
      </c>
      <c r="I413">
        <v>9728</v>
      </c>
      <c r="J413">
        <v>-999</v>
      </c>
      <c r="K413">
        <v>26.06</v>
      </c>
    </row>
    <row r="414" spans="1:11" x14ac:dyDescent="0.25">
      <c r="A414" s="1">
        <v>38727</v>
      </c>
      <c r="B414" s="2">
        <v>0.39042824074074073</v>
      </c>
      <c r="C414">
        <v>682</v>
      </c>
      <c r="D414">
        <v>54.16</v>
      </c>
      <c r="E414">
        <v>40.994999999999997</v>
      </c>
      <c r="F414">
        <v>29.663</v>
      </c>
      <c r="G414">
        <v>3.0979999999999999</v>
      </c>
      <c r="H414">
        <v>6.15</v>
      </c>
      <c r="I414">
        <v>9703</v>
      </c>
      <c r="J414">
        <v>-999</v>
      </c>
      <c r="K414">
        <v>26.1</v>
      </c>
    </row>
    <row r="415" spans="1:11" x14ac:dyDescent="0.25">
      <c r="A415" s="1">
        <v>38727</v>
      </c>
      <c r="B415" s="2">
        <v>0.39111111111111113</v>
      </c>
      <c r="C415">
        <v>741</v>
      </c>
      <c r="D415">
        <v>54.16</v>
      </c>
      <c r="E415">
        <v>43.920999999999999</v>
      </c>
      <c r="F415">
        <v>29.666</v>
      </c>
      <c r="G415">
        <v>3.0720000000000001</v>
      </c>
      <c r="H415">
        <v>6.12</v>
      </c>
      <c r="I415">
        <v>9678</v>
      </c>
      <c r="J415">
        <v>-999</v>
      </c>
      <c r="K415">
        <v>26.06</v>
      </c>
    </row>
    <row r="416" spans="1:11" x14ac:dyDescent="0.25">
      <c r="A416" s="1">
        <v>38727</v>
      </c>
      <c r="B416" s="2">
        <v>0.39171296296296299</v>
      </c>
      <c r="C416">
        <v>793</v>
      </c>
      <c r="D416">
        <v>54.14</v>
      </c>
      <c r="E416">
        <v>47.124000000000002</v>
      </c>
      <c r="F416">
        <v>29.672000000000001</v>
      </c>
      <c r="G416">
        <v>3.0979999999999999</v>
      </c>
      <c r="H416">
        <v>6.1</v>
      </c>
      <c r="I416">
        <v>9716</v>
      </c>
      <c r="J416">
        <v>-999</v>
      </c>
      <c r="K416">
        <v>26.12</v>
      </c>
    </row>
    <row r="417" spans="1:11" x14ac:dyDescent="0.25">
      <c r="A417" s="1">
        <v>38727</v>
      </c>
      <c r="B417" s="2">
        <v>0.39225694444444442</v>
      </c>
      <c r="C417">
        <v>840</v>
      </c>
      <c r="D417">
        <v>54.15</v>
      </c>
      <c r="E417">
        <v>50.182000000000002</v>
      </c>
      <c r="F417">
        <v>29.673999999999999</v>
      </c>
      <c r="G417">
        <v>3.0979999999999999</v>
      </c>
      <c r="H417">
        <v>6.08</v>
      </c>
      <c r="I417">
        <v>9697</v>
      </c>
      <c r="J417">
        <v>-999</v>
      </c>
      <c r="K417">
        <v>26.06</v>
      </c>
    </row>
    <row r="418" spans="1:11" x14ac:dyDescent="0.25">
      <c r="A418" s="1">
        <v>38727</v>
      </c>
      <c r="B418" s="2">
        <v>0.393587962962963</v>
      </c>
      <c r="C418">
        <v>955</v>
      </c>
      <c r="D418">
        <v>54.13</v>
      </c>
      <c r="E418">
        <v>53.106999999999999</v>
      </c>
      <c r="F418">
        <v>29.677</v>
      </c>
      <c r="G418">
        <v>3.0979999999999999</v>
      </c>
      <c r="H418">
        <v>6.05</v>
      </c>
      <c r="I418">
        <v>9671</v>
      </c>
      <c r="J418">
        <v>-999</v>
      </c>
      <c r="K418">
        <v>26.18</v>
      </c>
    </row>
    <row r="419" spans="1:11" x14ac:dyDescent="0.25">
      <c r="A419" s="1">
        <v>38727</v>
      </c>
      <c r="B419" s="2">
        <v>0.39446759259259262</v>
      </c>
      <c r="C419">
        <v>1031</v>
      </c>
      <c r="D419">
        <v>54.13</v>
      </c>
      <c r="E419">
        <v>55.968000000000004</v>
      </c>
      <c r="F419">
        <v>29.681999999999999</v>
      </c>
      <c r="G419">
        <v>3.0979999999999999</v>
      </c>
      <c r="H419">
        <v>6.04</v>
      </c>
      <c r="I419">
        <v>9652</v>
      </c>
      <c r="J419">
        <v>-999</v>
      </c>
      <c r="K419">
        <v>26.1</v>
      </c>
    </row>
    <row r="420" spans="1:11" x14ac:dyDescent="0.25">
      <c r="A420" s="1">
        <v>38727</v>
      </c>
      <c r="B420" s="2">
        <v>0.39531250000000001</v>
      </c>
      <c r="C420">
        <v>1104</v>
      </c>
      <c r="D420">
        <v>54.12</v>
      </c>
      <c r="E420">
        <v>58.911000000000001</v>
      </c>
      <c r="F420">
        <v>29.687000000000001</v>
      </c>
      <c r="G420">
        <v>3.0979999999999999</v>
      </c>
      <c r="H420">
        <v>6.02</v>
      </c>
      <c r="I420">
        <v>9668</v>
      </c>
      <c r="J420">
        <v>-999</v>
      </c>
      <c r="K420">
        <v>26.09</v>
      </c>
    </row>
    <row r="421" spans="1:11" x14ac:dyDescent="0.25">
      <c r="A421" s="1">
        <v>38727</v>
      </c>
      <c r="B421" s="2">
        <v>0.39599537037037041</v>
      </c>
      <c r="C421">
        <v>1163</v>
      </c>
      <c r="D421">
        <v>54.12</v>
      </c>
      <c r="E421">
        <v>61.904000000000003</v>
      </c>
      <c r="F421">
        <v>29.689</v>
      </c>
      <c r="G421">
        <v>3.0720000000000001</v>
      </c>
      <c r="H421">
        <v>6</v>
      </c>
      <c r="I421">
        <v>9670</v>
      </c>
      <c r="J421">
        <v>-999</v>
      </c>
      <c r="K421">
        <v>26.03</v>
      </c>
    </row>
    <row r="422" spans="1:11" x14ac:dyDescent="0.25">
      <c r="A422" s="1">
        <v>38727</v>
      </c>
      <c r="B422" s="2">
        <v>0.39762731481481484</v>
      </c>
      <c r="C422">
        <v>1304</v>
      </c>
      <c r="D422">
        <v>53.81</v>
      </c>
      <c r="E422">
        <v>65.042000000000002</v>
      </c>
      <c r="F422">
        <v>29.693999999999999</v>
      </c>
      <c r="G422">
        <v>3.0720000000000001</v>
      </c>
      <c r="H422">
        <v>5.84</v>
      </c>
      <c r="I422">
        <v>9062</v>
      </c>
      <c r="J422">
        <v>-999</v>
      </c>
      <c r="K422">
        <v>25.78</v>
      </c>
    </row>
    <row r="423" spans="1:11" x14ac:dyDescent="0.25">
      <c r="A423" s="1">
        <v>38727</v>
      </c>
      <c r="B423" s="2">
        <v>0.39777777777777779</v>
      </c>
      <c r="C423">
        <v>1317</v>
      </c>
      <c r="D423">
        <v>53.87</v>
      </c>
      <c r="E423">
        <v>65.171999999999997</v>
      </c>
      <c r="F423">
        <v>29.695</v>
      </c>
      <c r="G423">
        <v>3.0979999999999999</v>
      </c>
      <c r="H423">
        <v>5.86</v>
      </c>
      <c r="I423">
        <v>9054</v>
      </c>
      <c r="J423">
        <v>-999</v>
      </c>
      <c r="K423">
        <v>25.85</v>
      </c>
    </row>
    <row r="424" spans="1:11" x14ac:dyDescent="0.25">
      <c r="A424" s="1">
        <v>38727</v>
      </c>
      <c r="B424" s="2">
        <v>0.39950231481481485</v>
      </c>
      <c r="C424">
        <v>1466</v>
      </c>
      <c r="D424">
        <v>52.98</v>
      </c>
      <c r="E424">
        <v>68.186000000000007</v>
      </c>
      <c r="F424">
        <v>29.698</v>
      </c>
      <c r="G424">
        <v>3.0979999999999999</v>
      </c>
      <c r="H424">
        <v>5.66</v>
      </c>
      <c r="I424">
        <v>8131</v>
      </c>
      <c r="J424">
        <v>-999</v>
      </c>
      <c r="K424">
        <v>25.29</v>
      </c>
    </row>
    <row r="425" spans="1:11" x14ac:dyDescent="0.25">
      <c r="A425" s="1">
        <v>38727</v>
      </c>
      <c r="B425" s="2">
        <v>0.40074074074074079</v>
      </c>
      <c r="C425">
        <v>1573</v>
      </c>
      <c r="D425">
        <v>52.09</v>
      </c>
      <c r="E425">
        <v>78.138999999999996</v>
      </c>
      <c r="F425">
        <v>29.707999999999998</v>
      </c>
      <c r="G425">
        <v>3.0979999999999999</v>
      </c>
      <c r="H425">
        <v>5.76</v>
      </c>
      <c r="I425">
        <v>8863</v>
      </c>
      <c r="J425">
        <v>-999</v>
      </c>
      <c r="K425">
        <v>25.5</v>
      </c>
    </row>
    <row r="426" spans="1:11" x14ac:dyDescent="0.25">
      <c r="A426" s="1">
        <v>38727</v>
      </c>
      <c r="B426" s="2">
        <v>0.40171296296296299</v>
      </c>
      <c r="C426">
        <v>1657</v>
      </c>
      <c r="D426">
        <v>51.56</v>
      </c>
      <c r="E426">
        <v>87.724999999999994</v>
      </c>
      <c r="F426">
        <v>29.72</v>
      </c>
      <c r="G426">
        <v>3.0979999999999999</v>
      </c>
      <c r="H426">
        <v>5.81</v>
      </c>
      <c r="I426">
        <v>9141</v>
      </c>
      <c r="J426">
        <v>-999</v>
      </c>
      <c r="K426">
        <v>26.33</v>
      </c>
    </row>
    <row r="427" spans="1:11" x14ac:dyDescent="0.25">
      <c r="A427" s="1">
        <v>38727</v>
      </c>
      <c r="B427" s="2">
        <v>0.40284722222222219</v>
      </c>
      <c r="C427">
        <v>1755</v>
      </c>
      <c r="D427">
        <v>51.05</v>
      </c>
      <c r="E427">
        <v>98.245999999999995</v>
      </c>
      <c r="F427">
        <v>29.734000000000002</v>
      </c>
      <c r="G427">
        <v>3.0979999999999999</v>
      </c>
      <c r="H427">
        <v>5.89</v>
      </c>
      <c r="I427">
        <v>9599</v>
      </c>
      <c r="J427">
        <v>-999</v>
      </c>
      <c r="K427">
        <v>27.35</v>
      </c>
    </row>
    <row r="428" spans="1:11" x14ac:dyDescent="0.25">
      <c r="A428" s="1">
        <v>38727</v>
      </c>
      <c r="B428" s="2">
        <v>0.40313657407407405</v>
      </c>
      <c r="C428">
        <v>1780</v>
      </c>
      <c r="D428">
        <v>51.07</v>
      </c>
      <c r="E428">
        <v>98.433000000000007</v>
      </c>
      <c r="F428">
        <v>29.734000000000002</v>
      </c>
      <c r="G428">
        <v>3.0979999999999999</v>
      </c>
      <c r="H428">
        <v>5.9</v>
      </c>
      <c r="I428">
        <v>9547</v>
      </c>
      <c r="J428">
        <v>-999</v>
      </c>
      <c r="K428">
        <v>27.38</v>
      </c>
    </row>
    <row r="429" spans="1:11" x14ac:dyDescent="0.25">
      <c r="A429" s="1">
        <v>38727</v>
      </c>
      <c r="B429" s="2">
        <v>0.40437499999999998</v>
      </c>
      <c r="C429">
        <v>1887</v>
      </c>
      <c r="D429">
        <v>50.96</v>
      </c>
      <c r="E429">
        <v>108.43600000000001</v>
      </c>
      <c r="F429">
        <v>29.748000000000001</v>
      </c>
      <c r="G429">
        <v>3.0720000000000001</v>
      </c>
      <c r="H429">
        <v>6</v>
      </c>
      <c r="I429">
        <v>9736</v>
      </c>
      <c r="J429">
        <v>-999</v>
      </c>
      <c r="K429">
        <v>28.8</v>
      </c>
    </row>
    <row r="430" spans="1:11" x14ac:dyDescent="0.25">
      <c r="A430" s="1">
        <v>38727</v>
      </c>
      <c r="B430" s="2">
        <v>0.40565972222222224</v>
      </c>
      <c r="C430">
        <v>1998</v>
      </c>
      <c r="D430">
        <v>50.77</v>
      </c>
      <c r="E430">
        <v>118.13800000000001</v>
      </c>
      <c r="F430">
        <v>29.762</v>
      </c>
      <c r="G430">
        <v>3.0979999999999999</v>
      </c>
      <c r="H430">
        <v>6.07</v>
      </c>
      <c r="I430">
        <v>9899</v>
      </c>
      <c r="J430">
        <v>-999</v>
      </c>
      <c r="K430">
        <v>31.01</v>
      </c>
    </row>
    <row r="431" spans="1:11" x14ac:dyDescent="0.25">
      <c r="A431" s="1">
        <v>38727</v>
      </c>
      <c r="B431" s="2">
        <v>0.4057986111111111</v>
      </c>
      <c r="C431">
        <v>2010</v>
      </c>
      <c r="D431">
        <v>50.76</v>
      </c>
      <c r="E431">
        <v>117.974</v>
      </c>
      <c r="F431">
        <v>29.760999999999999</v>
      </c>
      <c r="G431">
        <v>3.0979999999999999</v>
      </c>
      <c r="H431">
        <v>6.07</v>
      </c>
      <c r="I431">
        <v>9896</v>
      </c>
      <c r="J431">
        <v>-999</v>
      </c>
      <c r="K431">
        <v>31.04</v>
      </c>
    </row>
    <row r="432" spans="1:11" x14ac:dyDescent="0.25">
      <c r="A432" s="1">
        <v>38727</v>
      </c>
      <c r="B432" s="2">
        <v>0.40630787037037036</v>
      </c>
      <c r="C432">
        <v>2054</v>
      </c>
      <c r="D432">
        <v>50.35</v>
      </c>
      <c r="E432">
        <v>128.876</v>
      </c>
      <c r="F432">
        <v>29.771000000000001</v>
      </c>
      <c r="G432">
        <v>3.0979999999999999</v>
      </c>
      <c r="H432">
        <v>6.06</v>
      </c>
      <c r="I432">
        <v>10039</v>
      </c>
      <c r="J432">
        <v>-999</v>
      </c>
      <c r="K432">
        <v>30.9</v>
      </c>
    </row>
    <row r="433" spans="1:11" x14ac:dyDescent="0.25">
      <c r="A433" s="1">
        <v>38727</v>
      </c>
      <c r="B433" s="2">
        <v>0.40689814814814818</v>
      </c>
      <c r="C433">
        <v>2105</v>
      </c>
      <c r="D433">
        <v>50.07</v>
      </c>
      <c r="E433">
        <v>138.44499999999999</v>
      </c>
      <c r="F433">
        <v>29.783000000000001</v>
      </c>
      <c r="G433">
        <v>3.0979999999999999</v>
      </c>
      <c r="H433">
        <v>6.07</v>
      </c>
      <c r="I433">
        <v>10169</v>
      </c>
      <c r="J433">
        <v>-999</v>
      </c>
      <c r="K433">
        <v>30.34</v>
      </c>
    </row>
    <row r="434" spans="1:11" x14ac:dyDescent="0.25">
      <c r="A434" s="1">
        <v>38727</v>
      </c>
      <c r="B434" s="2">
        <v>0.40747685185185184</v>
      </c>
      <c r="C434">
        <v>2155</v>
      </c>
      <c r="D434">
        <v>49.81</v>
      </c>
      <c r="E434">
        <v>148.04</v>
      </c>
      <c r="F434">
        <v>29.795000000000002</v>
      </c>
      <c r="G434">
        <v>3.0979999999999999</v>
      </c>
      <c r="H434">
        <v>6.1</v>
      </c>
      <c r="I434">
        <v>10250</v>
      </c>
      <c r="J434">
        <v>-999</v>
      </c>
      <c r="K434">
        <v>31.44</v>
      </c>
    </row>
    <row r="435" spans="1:11" x14ac:dyDescent="0.25">
      <c r="A435" s="1">
        <v>38727</v>
      </c>
      <c r="B435" s="2">
        <v>0.40768518518518521</v>
      </c>
      <c r="C435">
        <v>2173</v>
      </c>
      <c r="D435">
        <v>49.82</v>
      </c>
      <c r="E435">
        <v>148.00399999999999</v>
      </c>
      <c r="F435">
        <v>29.797999999999998</v>
      </c>
      <c r="G435">
        <v>3.0979999999999999</v>
      </c>
      <c r="H435">
        <v>6.11</v>
      </c>
      <c r="I435">
        <v>10228</v>
      </c>
      <c r="J435">
        <v>-999</v>
      </c>
      <c r="K435">
        <v>31.33</v>
      </c>
    </row>
    <row r="436" spans="1:11" x14ac:dyDescent="0.25">
      <c r="A436" s="1">
        <v>38727</v>
      </c>
      <c r="B436" s="2">
        <v>0.40825231481481478</v>
      </c>
      <c r="C436">
        <v>2222</v>
      </c>
      <c r="D436">
        <v>49.68</v>
      </c>
      <c r="E436">
        <v>157.749</v>
      </c>
      <c r="F436">
        <v>29.806999999999999</v>
      </c>
      <c r="G436">
        <v>3.0979999999999999</v>
      </c>
      <c r="H436">
        <v>6.15</v>
      </c>
      <c r="I436">
        <v>10388</v>
      </c>
      <c r="J436">
        <v>-999</v>
      </c>
      <c r="K436">
        <v>33.119999999999997</v>
      </c>
    </row>
    <row r="437" spans="1:11" x14ac:dyDescent="0.25">
      <c r="A437" s="1">
        <v>38727</v>
      </c>
      <c r="B437" s="2">
        <v>0.40868055555555555</v>
      </c>
      <c r="C437">
        <v>2259</v>
      </c>
      <c r="D437">
        <v>49.33</v>
      </c>
      <c r="E437">
        <v>168.60300000000001</v>
      </c>
      <c r="F437">
        <v>29.818999999999999</v>
      </c>
      <c r="G437">
        <v>3.0979999999999999</v>
      </c>
      <c r="H437">
        <v>6.16</v>
      </c>
      <c r="I437">
        <v>10476</v>
      </c>
      <c r="J437">
        <v>-999</v>
      </c>
      <c r="K437">
        <v>33.11</v>
      </c>
    </row>
    <row r="438" spans="1:11" x14ac:dyDescent="0.25">
      <c r="A438" s="1">
        <v>38727</v>
      </c>
      <c r="B438" s="2">
        <v>0.40907407407407409</v>
      </c>
      <c r="C438">
        <v>2293</v>
      </c>
      <c r="D438">
        <v>49.18</v>
      </c>
      <c r="E438">
        <v>177.702</v>
      </c>
      <c r="F438">
        <v>29.827999999999999</v>
      </c>
      <c r="G438">
        <v>3.0720000000000001</v>
      </c>
      <c r="H438">
        <v>6.18</v>
      </c>
      <c r="I438">
        <v>10602</v>
      </c>
      <c r="J438">
        <v>-999</v>
      </c>
      <c r="K438">
        <v>32.83</v>
      </c>
    </row>
    <row r="439" spans="1:11" x14ac:dyDescent="0.25">
      <c r="A439" s="1">
        <v>38727</v>
      </c>
      <c r="B439" s="2">
        <v>0.40954861111111113</v>
      </c>
      <c r="C439">
        <v>2334</v>
      </c>
      <c r="D439">
        <v>49.08</v>
      </c>
      <c r="E439">
        <v>187.35499999999999</v>
      </c>
      <c r="F439">
        <v>29.84</v>
      </c>
      <c r="G439">
        <v>3.0720000000000001</v>
      </c>
      <c r="H439">
        <v>6.18</v>
      </c>
      <c r="I439">
        <v>10652</v>
      </c>
      <c r="J439">
        <v>-999</v>
      </c>
      <c r="K439">
        <v>32.61</v>
      </c>
    </row>
    <row r="440" spans="1:11" x14ac:dyDescent="0.25">
      <c r="A440" s="1">
        <v>38727</v>
      </c>
      <c r="B440" s="2">
        <v>0.41011574074074075</v>
      </c>
      <c r="C440">
        <v>2383</v>
      </c>
      <c r="D440">
        <v>49.05</v>
      </c>
      <c r="E440">
        <v>197.53899999999999</v>
      </c>
      <c r="F440">
        <v>29.855</v>
      </c>
      <c r="G440">
        <v>3.0979999999999999</v>
      </c>
      <c r="H440">
        <v>6.19</v>
      </c>
      <c r="I440">
        <v>10594</v>
      </c>
      <c r="J440">
        <v>-999</v>
      </c>
      <c r="K440">
        <v>32.409999999999997</v>
      </c>
    </row>
    <row r="441" spans="1:11" x14ac:dyDescent="0.25">
      <c r="A441" s="1">
        <v>38758</v>
      </c>
      <c r="B441" s="2">
        <v>0.34534722222222225</v>
      </c>
      <c r="C441">
        <v>20</v>
      </c>
      <c r="D441">
        <v>53.33</v>
      </c>
      <c r="E441">
        <v>0.78900000000000003</v>
      </c>
      <c r="F441">
        <v>29.512</v>
      </c>
      <c r="G441">
        <v>2.7330000000000001</v>
      </c>
      <c r="H441">
        <v>6.51</v>
      </c>
      <c r="I441">
        <v>11358</v>
      </c>
      <c r="J441">
        <v>106.5189</v>
      </c>
      <c r="K441">
        <v>26.8</v>
      </c>
    </row>
    <row r="442" spans="1:11" x14ac:dyDescent="0.25">
      <c r="A442" s="1">
        <v>38758</v>
      </c>
      <c r="B442" s="2">
        <v>0.3460300925925926</v>
      </c>
      <c r="C442">
        <v>79</v>
      </c>
      <c r="D442">
        <v>53.37</v>
      </c>
      <c r="E442">
        <v>3.141</v>
      </c>
      <c r="F442">
        <v>29.49</v>
      </c>
      <c r="G442">
        <v>2.7330000000000001</v>
      </c>
      <c r="H442">
        <v>6.54</v>
      </c>
      <c r="I442">
        <v>11546</v>
      </c>
      <c r="J442">
        <v>108.4131</v>
      </c>
      <c r="K442">
        <v>26.74</v>
      </c>
    </row>
    <row r="443" spans="1:11" x14ac:dyDescent="0.25">
      <c r="A443" s="1">
        <v>38758</v>
      </c>
      <c r="B443" s="2">
        <v>0.34651620370370373</v>
      </c>
      <c r="C443">
        <v>121</v>
      </c>
      <c r="D443">
        <v>53.34</v>
      </c>
      <c r="E443">
        <v>5.8949999999999996</v>
      </c>
      <c r="F443">
        <v>29.51</v>
      </c>
      <c r="G443">
        <v>2.7850000000000001</v>
      </c>
      <c r="H443">
        <v>6.48</v>
      </c>
      <c r="I443">
        <v>11617</v>
      </c>
      <c r="J443">
        <v>108.9629</v>
      </c>
      <c r="K443">
        <v>26.73</v>
      </c>
    </row>
    <row r="444" spans="1:11" x14ac:dyDescent="0.25">
      <c r="A444" s="1">
        <v>38758</v>
      </c>
      <c r="B444" s="2">
        <v>0.34704861111111113</v>
      </c>
      <c r="C444">
        <v>167</v>
      </c>
      <c r="D444">
        <v>53.27</v>
      </c>
      <c r="E444">
        <v>9.4060000000000006</v>
      </c>
      <c r="F444">
        <v>29.518999999999998</v>
      </c>
      <c r="G444">
        <v>2.7589999999999999</v>
      </c>
      <c r="H444">
        <v>6.43</v>
      </c>
      <c r="I444">
        <v>11695</v>
      </c>
      <c r="J444">
        <v>109.56010000000001</v>
      </c>
      <c r="K444">
        <v>26.64</v>
      </c>
    </row>
    <row r="445" spans="1:11" x14ac:dyDescent="0.25">
      <c r="A445" s="1">
        <v>38758</v>
      </c>
      <c r="B445" s="2">
        <v>0.34714120370370366</v>
      </c>
      <c r="C445">
        <v>175</v>
      </c>
      <c r="D445">
        <v>53.27</v>
      </c>
      <c r="E445">
        <v>9.2100000000000009</v>
      </c>
      <c r="F445">
        <v>29.52</v>
      </c>
      <c r="G445">
        <v>2.7850000000000001</v>
      </c>
      <c r="H445">
        <v>6.42</v>
      </c>
      <c r="I445">
        <v>11731</v>
      </c>
      <c r="J445">
        <v>109.8931</v>
      </c>
      <c r="K445">
        <v>26.65</v>
      </c>
    </row>
    <row r="446" spans="1:11" x14ac:dyDescent="0.25">
      <c r="A446" s="1">
        <v>38758</v>
      </c>
      <c r="B446" s="2">
        <v>0.34798611111111111</v>
      </c>
      <c r="C446">
        <v>248</v>
      </c>
      <c r="D446">
        <v>53.3</v>
      </c>
      <c r="E446">
        <v>11.987</v>
      </c>
      <c r="F446">
        <v>29.524999999999999</v>
      </c>
      <c r="G446">
        <v>2.7850000000000001</v>
      </c>
      <c r="H446">
        <v>6.36</v>
      </c>
      <c r="I446">
        <v>11761</v>
      </c>
      <c r="J446">
        <v>110.2015</v>
      </c>
      <c r="K446">
        <v>26.65</v>
      </c>
    </row>
    <row r="447" spans="1:11" x14ac:dyDescent="0.25">
      <c r="A447" s="1">
        <v>38758</v>
      </c>
      <c r="B447" s="2">
        <v>0.3480787037037037</v>
      </c>
      <c r="C447">
        <v>256</v>
      </c>
      <c r="D447">
        <v>53.29</v>
      </c>
      <c r="E447">
        <v>11.673999999999999</v>
      </c>
      <c r="F447">
        <v>29.526</v>
      </c>
      <c r="G447">
        <v>2.7589999999999999</v>
      </c>
      <c r="H447">
        <v>6.35</v>
      </c>
      <c r="I447">
        <v>11813</v>
      </c>
      <c r="J447">
        <v>110.6721</v>
      </c>
      <c r="K447">
        <v>26.58</v>
      </c>
    </row>
    <row r="448" spans="1:11" x14ac:dyDescent="0.25">
      <c r="A448" s="1">
        <v>38758</v>
      </c>
      <c r="B448" s="2">
        <v>0.34891203703703705</v>
      </c>
      <c r="C448">
        <v>328</v>
      </c>
      <c r="D448">
        <v>53.19</v>
      </c>
      <c r="E448">
        <v>15.132</v>
      </c>
      <c r="F448">
        <v>29.530999999999999</v>
      </c>
      <c r="G448">
        <v>2.7850000000000001</v>
      </c>
      <c r="H448">
        <v>6.26</v>
      </c>
      <c r="I448">
        <v>11843</v>
      </c>
      <c r="J448">
        <v>110.7907</v>
      </c>
      <c r="K448">
        <v>26.6</v>
      </c>
    </row>
    <row r="449" spans="1:11" x14ac:dyDescent="0.25">
      <c r="A449" s="1">
        <v>38758</v>
      </c>
      <c r="B449" s="2">
        <v>0.34965277777777781</v>
      </c>
      <c r="C449">
        <v>392</v>
      </c>
      <c r="D449">
        <v>53.18</v>
      </c>
      <c r="E449">
        <v>18.146000000000001</v>
      </c>
      <c r="F449">
        <v>29.535</v>
      </c>
      <c r="G449">
        <v>2.7850000000000001</v>
      </c>
      <c r="H449">
        <v>6.23</v>
      </c>
      <c r="I449">
        <v>11859</v>
      </c>
      <c r="J449">
        <v>110.9113</v>
      </c>
      <c r="K449">
        <v>26.53</v>
      </c>
    </row>
    <row r="450" spans="1:11" x14ac:dyDescent="0.25">
      <c r="A450" s="1">
        <v>38758</v>
      </c>
      <c r="B450" s="2">
        <v>0.35275462962962961</v>
      </c>
      <c r="C450">
        <v>660</v>
      </c>
      <c r="D450">
        <v>53.18</v>
      </c>
      <c r="E450">
        <v>18.065999999999999</v>
      </c>
      <c r="F450">
        <v>29.536999999999999</v>
      </c>
      <c r="G450">
        <v>2.7850000000000001</v>
      </c>
      <c r="H450">
        <v>6.08</v>
      </c>
      <c r="I450">
        <v>12084</v>
      </c>
      <c r="J450">
        <v>113.0153</v>
      </c>
      <c r="K450">
        <v>26.58</v>
      </c>
    </row>
    <row r="451" spans="1:11" x14ac:dyDescent="0.25">
      <c r="A451" s="1">
        <v>38758</v>
      </c>
      <c r="B451" s="2">
        <v>0.35373842592592591</v>
      </c>
      <c r="C451">
        <v>745</v>
      </c>
      <c r="D451">
        <v>53.15</v>
      </c>
      <c r="E451">
        <v>20.47</v>
      </c>
      <c r="F451">
        <v>29.54</v>
      </c>
      <c r="G451">
        <v>2.7850000000000001</v>
      </c>
      <c r="H451">
        <v>6.02</v>
      </c>
      <c r="I451">
        <v>12157</v>
      </c>
      <c r="J451">
        <v>113.6456</v>
      </c>
      <c r="K451">
        <v>26.58</v>
      </c>
    </row>
    <row r="452" spans="1:11" x14ac:dyDescent="0.25">
      <c r="A452" s="1">
        <v>38758</v>
      </c>
      <c r="B452" s="2">
        <v>0.354375</v>
      </c>
      <c r="C452">
        <v>800</v>
      </c>
      <c r="D452">
        <v>53.13</v>
      </c>
      <c r="E452">
        <v>24.155999999999999</v>
      </c>
      <c r="F452">
        <v>29.545999999999999</v>
      </c>
      <c r="G452">
        <v>2.7589999999999999</v>
      </c>
      <c r="H452">
        <v>6</v>
      </c>
      <c r="I452">
        <v>12130</v>
      </c>
      <c r="J452">
        <v>113.32680000000001</v>
      </c>
      <c r="K452">
        <v>26.58</v>
      </c>
    </row>
    <row r="453" spans="1:11" x14ac:dyDescent="0.25">
      <c r="A453" s="1">
        <v>38758</v>
      </c>
      <c r="B453" s="2">
        <v>0.35503472222222227</v>
      </c>
      <c r="C453">
        <v>857</v>
      </c>
      <c r="D453">
        <v>53.13</v>
      </c>
      <c r="E453">
        <v>26.806999999999999</v>
      </c>
      <c r="F453">
        <v>29.548999999999999</v>
      </c>
      <c r="G453">
        <v>2.7850000000000001</v>
      </c>
      <c r="H453">
        <v>5.93</v>
      </c>
      <c r="I453">
        <v>12132</v>
      </c>
      <c r="J453">
        <v>113.34480000000001</v>
      </c>
      <c r="K453">
        <v>26.54</v>
      </c>
    </row>
    <row r="454" spans="1:11" x14ac:dyDescent="0.25">
      <c r="A454" s="1">
        <v>38758</v>
      </c>
      <c r="B454" s="2">
        <v>0.35571759259259261</v>
      </c>
      <c r="C454">
        <v>916</v>
      </c>
      <c r="D454">
        <v>53.09</v>
      </c>
      <c r="E454">
        <v>29.798999999999999</v>
      </c>
      <c r="F454">
        <v>29.553000000000001</v>
      </c>
      <c r="G454">
        <v>2.7330000000000001</v>
      </c>
      <c r="H454">
        <v>5.92</v>
      </c>
      <c r="I454">
        <v>12201</v>
      </c>
      <c r="J454">
        <v>113.9166</v>
      </c>
      <c r="K454">
        <v>26.6</v>
      </c>
    </row>
    <row r="455" spans="1:11" x14ac:dyDescent="0.25">
      <c r="A455" s="1">
        <v>38758</v>
      </c>
      <c r="B455" s="2">
        <v>0.35616898148148146</v>
      </c>
      <c r="C455">
        <v>955</v>
      </c>
      <c r="D455">
        <v>53.08</v>
      </c>
      <c r="E455">
        <v>32.695</v>
      </c>
      <c r="F455">
        <v>29.556999999999999</v>
      </c>
      <c r="G455">
        <v>2.7069999999999999</v>
      </c>
      <c r="H455">
        <v>5.88</v>
      </c>
      <c r="I455">
        <v>12166</v>
      </c>
      <c r="J455">
        <v>113.54900000000001</v>
      </c>
      <c r="K455">
        <v>26.51</v>
      </c>
    </row>
    <row r="456" spans="1:11" x14ac:dyDescent="0.25">
      <c r="A456" s="1">
        <v>38758</v>
      </c>
      <c r="B456" s="2">
        <v>0.35666666666666669</v>
      </c>
      <c r="C456">
        <v>998</v>
      </c>
      <c r="D456">
        <v>53.01</v>
      </c>
      <c r="E456">
        <v>36.237000000000002</v>
      </c>
      <c r="F456">
        <v>29.562000000000001</v>
      </c>
      <c r="G456">
        <v>2.7850000000000001</v>
      </c>
      <c r="H456">
        <v>5.87</v>
      </c>
      <c r="I456">
        <v>12180</v>
      </c>
      <c r="J456">
        <v>113.57210000000001</v>
      </c>
      <c r="K456">
        <v>26.48</v>
      </c>
    </row>
    <row r="457" spans="1:11" x14ac:dyDescent="0.25">
      <c r="A457" s="1">
        <v>38758</v>
      </c>
      <c r="B457" s="2">
        <v>0.35716435185185186</v>
      </c>
      <c r="C457">
        <v>1041</v>
      </c>
      <c r="D457">
        <v>52.99</v>
      </c>
      <c r="E457">
        <v>39.381</v>
      </c>
      <c r="F457">
        <v>29.565000000000001</v>
      </c>
      <c r="G457">
        <v>2.7850000000000001</v>
      </c>
      <c r="H457">
        <v>5.85</v>
      </c>
      <c r="I457">
        <v>12167</v>
      </c>
      <c r="J457">
        <v>113.3997</v>
      </c>
      <c r="K457">
        <v>26.51</v>
      </c>
    </row>
    <row r="458" spans="1:11" x14ac:dyDescent="0.25">
      <c r="A458" s="1">
        <v>38758</v>
      </c>
      <c r="B458" s="2">
        <v>0.35726851851851849</v>
      </c>
      <c r="C458">
        <v>1050</v>
      </c>
      <c r="D458">
        <v>52.99</v>
      </c>
      <c r="E458">
        <v>39.283999999999999</v>
      </c>
      <c r="F458">
        <v>29.565999999999999</v>
      </c>
      <c r="G458">
        <v>2.7850000000000001</v>
      </c>
      <c r="H458">
        <v>5.85</v>
      </c>
      <c r="I458">
        <v>12149</v>
      </c>
      <c r="J458">
        <v>113.2251</v>
      </c>
      <c r="K458">
        <v>26.58</v>
      </c>
    </row>
    <row r="459" spans="1:11" x14ac:dyDescent="0.25">
      <c r="A459" s="1">
        <v>38758</v>
      </c>
      <c r="B459" s="2">
        <v>0.35770833333333335</v>
      </c>
      <c r="C459">
        <v>1088</v>
      </c>
      <c r="D459">
        <v>52.99</v>
      </c>
      <c r="E459">
        <v>41.898000000000003</v>
      </c>
      <c r="F459">
        <v>29.568000000000001</v>
      </c>
      <c r="G459">
        <v>2.7589999999999999</v>
      </c>
      <c r="H459">
        <v>5.82</v>
      </c>
      <c r="I459">
        <v>12172</v>
      </c>
      <c r="J459">
        <v>113.4315</v>
      </c>
      <c r="K459">
        <v>26.62</v>
      </c>
    </row>
    <row r="460" spans="1:11" x14ac:dyDescent="0.25">
      <c r="A460" s="1">
        <v>38758</v>
      </c>
      <c r="B460" s="2">
        <v>0.35781249999999998</v>
      </c>
      <c r="C460">
        <v>1097</v>
      </c>
      <c r="D460">
        <v>52.98</v>
      </c>
      <c r="E460">
        <v>42.08</v>
      </c>
      <c r="F460">
        <v>29.568999999999999</v>
      </c>
      <c r="G460">
        <v>2.7850000000000001</v>
      </c>
      <c r="H460">
        <v>5.82</v>
      </c>
      <c r="I460">
        <v>12155</v>
      </c>
      <c r="J460">
        <v>113.2642</v>
      </c>
      <c r="K460">
        <v>26.57</v>
      </c>
    </row>
    <row r="461" spans="1:11" x14ac:dyDescent="0.25">
      <c r="A461" s="1">
        <v>38758</v>
      </c>
      <c r="B461" s="2">
        <v>0.35821759259259256</v>
      </c>
      <c r="C461">
        <v>1132</v>
      </c>
      <c r="D461">
        <v>52.94</v>
      </c>
      <c r="E461">
        <v>45.091000000000001</v>
      </c>
      <c r="F461">
        <v>29.571999999999999</v>
      </c>
      <c r="G461">
        <v>2.7589999999999999</v>
      </c>
      <c r="H461">
        <v>5.8</v>
      </c>
      <c r="I461">
        <v>12158</v>
      </c>
      <c r="J461">
        <v>113.21339999999999</v>
      </c>
      <c r="K461">
        <v>26.49</v>
      </c>
    </row>
    <row r="462" spans="1:11" x14ac:dyDescent="0.25">
      <c r="A462" s="1">
        <v>38758</v>
      </c>
      <c r="B462" s="2">
        <v>0.35891203703703706</v>
      </c>
      <c r="C462">
        <v>1192</v>
      </c>
      <c r="D462">
        <v>52.73</v>
      </c>
      <c r="E462">
        <v>48.218000000000004</v>
      </c>
      <c r="F462">
        <v>29.576000000000001</v>
      </c>
      <c r="G462">
        <v>2.7589999999999999</v>
      </c>
      <c r="H462">
        <v>5.76</v>
      </c>
      <c r="I462">
        <v>12156</v>
      </c>
      <c r="J462">
        <v>112.88590000000001</v>
      </c>
      <c r="K462">
        <v>26.53</v>
      </c>
    </row>
    <row r="463" spans="1:11" x14ac:dyDescent="0.25">
      <c r="A463" s="1">
        <v>38758</v>
      </c>
      <c r="B463" s="2">
        <v>0.35956018518518523</v>
      </c>
      <c r="C463">
        <v>1248</v>
      </c>
      <c r="D463">
        <v>52.06</v>
      </c>
      <c r="E463">
        <v>51.555999999999997</v>
      </c>
      <c r="F463">
        <v>29.577999999999999</v>
      </c>
      <c r="G463">
        <v>2.7850000000000001</v>
      </c>
      <c r="H463">
        <v>5.63</v>
      </c>
      <c r="I463">
        <v>12038</v>
      </c>
      <c r="J463">
        <v>110.8154</v>
      </c>
      <c r="K463">
        <v>27.01</v>
      </c>
    </row>
    <row r="464" spans="1:11" x14ac:dyDescent="0.25">
      <c r="A464" s="1">
        <v>38758</v>
      </c>
      <c r="B464" s="2">
        <v>0.36064814814814811</v>
      </c>
      <c r="C464">
        <v>1342</v>
      </c>
      <c r="D464">
        <v>49.27</v>
      </c>
      <c r="E464">
        <v>61.238</v>
      </c>
      <c r="F464">
        <v>29.587</v>
      </c>
      <c r="G464">
        <v>2.7850000000000001</v>
      </c>
      <c r="H464">
        <v>5.69</v>
      </c>
      <c r="I464">
        <v>12329</v>
      </c>
      <c r="J464">
        <v>109.42829999999999</v>
      </c>
      <c r="K464">
        <v>30.1</v>
      </c>
    </row>
    <row r="465" spans="1:11" x14ac:dyDescent="0.25">
      <c r="A465" s="1">
        <v>38758</v>
      </c>
      <c r="B465" s="2">
        <v>0.36079861111111106</v>
      </c>
      <c r="C465">
        <v>1355</v>
      </c>
      <c r="D465">
        <v>49.27</v>
      </c>
      <c r="E465">
        <v>61.418999999999997</v>
      </c>
      <c r="F465">
        <v>29.587</v>
      </c>
      <c r="G465">
        <v>2.7850000000000001</v>
      </c>
      <c r="H465">
        <v>5.7</v>
      </c>
      <c r="I465">
        <v>12300</v>
      </c>
      <c r="J465">
        <v>109.16379999999999</v>
      </c>
      <c r="K465">
        <v>30.11</v>
      </c>
    </row>
    <row r="466" spans="1:11" x14ac:dyDescent="0.25">
      <c r="A466" s="1">
        <v>38758</v>
      </c>
      <c r="B466" s="2">
        <v>0.36194444444444446</v>
      </c>
      <c r="C466">
        <v>1454</v>
      </c>
      <c r="D466">
        <v>47.9</v>
      </c>
      <c r="E466">
        <v>71.459000000000003</v>
      </c>
      <c r="F466">
        <v>29.6</v>
      </c>
      <c r="G466">
        <v>2.7589999999999999</v>
      </c>
      <c r="H466">
        <v>5.81</v>
      </c>
      <c r="I466">
        <v>12928</v>
      </c>
      <c r="J466">
        <v>112.61199999999999</v>
      </c>
      <c r="K466">
        <v>29.83</v>
      </c>
    </row>
    <row r="467" spans="1:11" x14ac:dyDescent="0.25">
      <c r="A467" s="1">
        <v>38758</v>
      </c>
      <c r="B467" s="2">
        <v>0.36342592592592587</v>
      </c>
      <c r="C467">
        <v>1582</v>
      </c>
      <c r="D467">
        <v>47.19</v>
      </c>
      <c r="E467">
        <v>82.284999999999997</v>
      </c>
      <c r="F467">
        <v>29.614000000000001</v>
      </c>
      <c r="G467">
        <v>2.7850000000000001</v>
      </c>
      <c r="H467">
        <v>5.97</v>
      </c>
      <c r="I467">
        <v>13134</v>
      </c>
      <c r="J467">
        <v>113.2719</v>
      </c>
      <c r="K467">
        <v>29.91</v>
      </c>
    </row>
    <row r="468" spans="1:11" x14ac:dyDescent="0.25">
      <c r="A468" s="1">
        <v>38758</v>
      </c>
      <c r="B468" s="2">
        <v>0.36427083333333332</v>
      </c>
      <c r="C468">
        <v>1655</v>
      </c>
      <c r="D468">
        <v>46.66</v>
      </c>
      <c r="E468">
        <v>92.176000000000002</v>
      </c>
      <c r="F468">
        <v>29.623000000000001</v>
      </c>
      <c r="G468">
        <v>2.7850000000000001</v>
      </c>
      <c r="H468">
        <v>6.04</v>
      </c>
      <c r="I468">
        <v>13407</v>
      </c>
      <c r="J468">
        <v>114.76300000000001</v>
      </c>
      <c r="K468">
        <v>30.12</v>
      </c>
    </row>
    <row r="469" spans="1:11" x14ac:dyDescent="0.25">
      <c r="A469" s="1">
        <v>38758</v>
      </c>
      <c r="B469" s="2">
        <v>0.36600694444444443</v>
      </c>
      <c r="C469">
        <v>1805</v>
      </c>
      <c r="D469">
        <v>46.35</v>
      </c>
      <c r="E469">
        <v>100.834</v>
      </c>
      <c r="F469">
        <v>29.638000000000002</v>
      </c>
      <c r="G469">
        <v>2.7850000000000001</v>
      </c>
      <c r="H469">
        <v>6.11</v>
      </c>
      <c r="I469">
        <v>14055</v>
      </c>
      <c r="J469">
        <v>119.7392</v>
      </c>
      <c r="K469">
        <v>30.21</v>
      </c>
    </row>
    <row r="470" spans="1:11" x14ac:dyDescent="0.25">
      <c r="A470" s="1">
        <v>38758</v>
      </c>
      <c r="B470" s="2">
        <v>0.36700231481481477</v>
      </c>
      <c r="C470">
        <v>1891</v>
      </c>
      <c r="D470">
        <v>45.97</v>
      </c>
      <c r="E470">
        <v>111.387</v>
      </c>
      <c r="F470">
        <v>29.649000000000001</v>
      </c>
      <c r="G470">
        <v>2.7850000000000001</v>
      </c>
      <c r="H470">
        <v>6.15</v>
      </c>
      <c r="I470">
        <v>14236</v>
      </c>
      <c r="J470">
        <v>120.6247</v>
      </c>
      <c r="K470">
        <v>30.51</v>
      </c>
    </row>
    <row r="471" spans="1:11" x14ac:dyDescent="0.25">
      <c r="A471" s="1">
        <v>38758</v>
      </c>
      <c r="B471" s="2">
        <v>0.36869212962962966</v>
      </c>
      <c r="C471">
        <v>2037</v>
      </c>
      <c r="D471">
        <v>45.73</v>
      </c>
      <c r="E471">
        <v>121.691</v>
      </c>
      <c r="F471">
        <v>29.663</v>
      </c>
      <c r="G471">
        <v>2.7850000000000001</v>
      </c>
      <c r="H471">
        <v>6.23</v>
      </c>
      <c r="I471">
        <v>14487</v>
      </c>
      <c r="J471">
        <v>122.28660000000001</v>
      </c>
      <c r="K471">
        <v>30.8</v>
      </c>
    </row>
    <row r="472" spans="1:11" x14ac:dyDescent="0.25">
      <c r="A472" s="1">
        <v>38758</v>
      </c>
      <c r="B472" s="2">
        <v>0.36928240740740742</v>
      </c>
      <c r="C472">
        <v>2088</v>
      </c>
      <c r="D472">
        <v>45.54</v>
      </c>
      <c r="E472">
        <v>130.827</v>
      </c>
      <c r="F472">
        <v>29.666</v>
      </c>
      <c r="G472">
        <v>2.7850000000000001</v>
      </c>
      <c r="H472">
        <v>6.28</v>
      </c>
      <c r="I472">
        <v>14591</v>
      </c>
      <c r="J472">
        <v>122.83839999999999</v>
      </c>
      <c r="K472">
        <v>30.89</v>
      </c>
    </row>
    <row r="473" spans="1:11" x14ac:dyDescent="0.25">
      <c r="A473" s="1">
        <v>38758</v>
      </c>
      <c r="B473" s="2">
        <v>0.37012731481481481</v>
      </c>
      <c r="C473">
        <v>2161</v>
      </c>
      <c r="D473">
        <v>45.43</v>
      </c>
      <c r="E473">
        <v>141.37200000000001</v>
      </c>
      <c r="F473">
        <v>29.681999999999999</v>
      </c>
      <c r="G473">
        <v>2.7069999999999999</v>
      </c>
      <c r="H473">
        <v>6.29</v>
      </c>
      <c r="I473">
        <v>14635</v>
      </c>
      <c r="J473">
        <v>122.95189999999999</v>
      </c>
      <c r="K473">
        <v>31.06</v>
      </c>
    </row>
    <row r="474" spans="1:11" x14ac:dyDescent="0.25">
      <c r="A474" s="1">
        <v>38758</v>
      </c>
      <c r="B474" s="2">
        <v>0.37141203703703707</v>
      </c>
      <c r="C474">
        <v>2272</v>
      </c>
      <c r="D474">
        <v>45.34</v>
      </c>
      <c r="E474">
        <v>151.304</v>
      </c>
      <c r="F474">
        <v>29.696000000000002</v>
      </c>
      <c r="G474">
        <v>2.7850000000000001</v>
      </c>
      <c r="H474">
        <v>6.31</v>
      </c>
      <c r="I474">
        <v>14616</v>
      </c>
      <c r="J474">
        <v>122.5778</v>
      </c>
      <c r="K474">
        <v>31.11</v>
      </c>
    </row>
    <row r="475" spans="1:11" x14ac:dyDescent="0.25">
      <c r="A475" s="1">
        <v>38758</v>
      </c>
      <c r="B475" s="2">
        <v>0.3721180555555556</v>
      </c>
      <c r="C475">
        <v>2333</v>
      </c>
      <c r="D475">
        <v>45.28</v>
      </c>
      <c r="E475">
        <v>161.07400000000001</v>
      </c>
      <c r="F475">
        <v>29.704000000000001</v>
      </c>
      <c r="G475">
        <v>2.7330000000000001</v>
      </c>
      <c r="H475">
        <v>6.32</v>
      </c>
      <c r="I475">
        <v>14620</v>
      </c>
      <c r="J475">
        <v>122.4747</v>
      </c>
      <c r="K475">
        <v>31.23</v>
      </c>
    </row>
    <row r="476" spans="1:11" x14ac:dyDescent="0.25">
      <c r="A476" s="1">
        <v>38758</v>
      </c>
      <c r="B476" s="2">
        <v>0.37321759259259263</v>
      </c>
      <c r="C476">
        <v>2428</v>
      </c>
      <c r="D476">
        <v>45.22</v>
      </c>
      <c r="E476">
        <v>171.07599999999999</v>
      </c>
      <c r="F476">
        <v>29.719000000000001</v>
      </c>
      <c r="G476">
        <v>2.7850000000000001</v>
      </c>
      <c r="H476">
        <v>6.33</v>
      </c>
      <c r="I476">
        <v>14587</v>
      </c>
      <c r="J476">
        <v>122.039</v>
      </c>
      <c r="K476">
        <v>31.25</v>
      </c>
    </row>
    <row r="477" spans="1:11" x14ac:dyDescent="0.25">
      <c r="A477" s="1">
        <v>38758</v>
      </c>
      <c r="B477" s="2">
        <v>0.37386574074074069</v>
      </c>
      <c r="C477">
        <v>2484</v>
      </c>
      <c r="D477">
        <v>45.19</v>
      </c>
      <c r="E477">
        <v>181.37</v>
      </c>
      <c r="F477">
        <v>29.728000000000002</v>
      </c>
      <c r="G477">
        <v>2.7850000000000001</v>
      </c>
      <c r="H477">
        <v>6.34</v>
      </c>
      <c r="I477">
        <v>14542</v>
      </c>
      <c r="J477">
        <v>121.5758</v>
      </c>
      <c r="K477">
        <v>31.31</v>
      </c>
    </row>
    <row r="478" spans="1:11" x14ac:dyDescent="0.25">
      <c r="A478" s="1">
        <v>38758</v>
      </c>
      <c r="B478" s="2">
        <v>0.37451388888888887</v>
      </c>
      <c r="C478">
        <v>2540</v>
      </c>
      <c r="D478">
        <v>45.17</v>
      </c>
      <c r="E478">
        <v>191.23599999999999</v>
      </c>
      <c r="F478">
        <v>29.74</v>
      </c>
      <c r="G478">
        <v>2.7850000000000001</v>
      </c>
      <c r="H478">
        <v>6.34</v>
      </c>
      <c r="I478">
        <v>14445</v>
      </c>
      <c r="J478">
        <v>120.6867</v>
      </c>
      <c r="K478">
        <v>31.32</v>
      </c>
    </row>
    <row r="479" spans="1:11" x14ac:dyDescent="0.25">
      <c r="A479" s="1">
        <v>38758</v>
      </c>
      <c r="B479" s="2">
        <v>0.37516203703703704</v>
      </c>
      <c r="C479">
        <v>2596</v>
      </c>
      <c r="D479">
        <v>45.17</v>
      </c>
      <c r="E479">
        <v>201.13300000000001</v>
      </c>
      <c r="F479">
        <v>29.751999999999999</v>
      </c>
      <c r="G479">
        <v>2.7589999999999999</v>
      </c>
      <c r="H479">
        <v>6.34</v>
      </c>
      <c r="I479">
        <v>14405</v>
      </c>
      <c r="J479">
        <v>120.3026</v>
      </c>
      <c r="K479">
        <v>31.32</v>
      </c>
    </row>
    <row r="480" spans="1:11" x14ac:dyDescent="0.25">
      <c r="A480" s="1">
        <v>38758</v>
      </c>
      <c r="B480" s="2">
        <v>0.37590277777777775</v>
      </c>
      <c r="C480">
        <v>2660</v>
      </c>
      <c r="D480">
        <v>45.15</v>
      </c>
      <c r="E480">
        <v>211.55600000000001</v>
      </c>
      <c r="F480">
        <v>29.765000000000001</v>
      </c>
      <c r="G480">
        <v>2.7589999999999999</v>
      </c>
      <c r="H480">
        <v>6.33</v>
      </c>
      <c r="I480">
        <v>14385</v>
      </c>
      <c r="J480">
        <v>120.04810000000001</v>
      </c>
      <c r="K480">
        <v>31.3</v>
      </c>
    </row>
    <row r="481" spans="1:11" x14ac:dyDescent="0.25">
      <c r="A481" s="1">
        <v>38758</v>
      </c>
      <c r="B481" s="2">
        <v>0.37665509259259261</v>
      </c>
      <c r="C481">
        <v>2725</v>
      </c>
      <c r="D481">
        <v>45.16</v>
      </c>
      <c r="E481">
        <v>222.47200000000001</v>
      </c>
      <c r="F481">
        <v>29.777000000000001</v>
      </c>
      <c r="G481">
        <v>2.7589999999999999</v>
      </c>
      <c r="H481">
        <v>6.31</v>
      </c>
      <c r="I481">
        <v>14284</v>
      </c>
      <c r="J481">
        <v>119.16549999999999</v>
      </c>
      <c r="K481">
        <v>31.38</v>
      </c>
    </row>
    <row r="482" spans="1:11" x14ac:dyDescent="0.25">
      <c r="A482" s="1">
        <v>38758</v>
      </c>
      <c r="B482" s="2">
        <v>0.37737268518518513</v>
      </c>
      <c r="C482">
        <v>2787</v>
      </c>
      <c r="D482">
        <v>45.15</v>
      </c>
      <c r="E482">
        <v>232.416</v>
      </c>
      <c r="F482">
        <v>29.79</v>
      </c>
      <c r="G482">
        <v>2.7589999999999999</v>
      </c>
      <c r="H482">
        <v>6.32</v>
      </c>
      <c r="I482">
        <v>14298</v>
      </c>
      <c r="J482">
        <v>119.21810000000001</v>
      </c>
      <c r="K482">
        <v>31.39</v>
      </c>
    </row>
    <row r="483" spans="1:11" x14ac:dyDescent="0.25">
      <c r="A483" s="1">
        <v>38758</v>
      </c>
      <c r="B483" s="2">
        <v>0.37741898148148145</v>
      </c>
      <c r="C483">
        <v>2791</v>
      </c>
      <c r="D483">
        <v>45.15</v>
      </c>
      <c r="E483">
        <v>232.499</v>
      </c>
      <c r="F483">
        <v>29.792000000000002</v>
      </c>
      <c r="G483">
        <v>2.7850000000000001</v>
      </c>
      <c r="H483">
        <v>6.32</v>
      </c>
      <c r="I483">
        <v>14204</v>
      </c>
      <c r="J483">
        <v>118.4312</v>
      </c>
      <c r="K483">
        <v>31.41</v>
      </c>
    </row>
    <row r="484" spans="1:11" x14ac:dyDescent="0.25">
      <c r="A484" s="1">
        <v>38758</v>
      </c>
      <c r="B484" s="2">
        <v>0.37767361111111114</v>
      </c>
      <c r="C484">
        <v>2813</v>
      </c>
      <c r="D484">
        <v>45.21</v>
      </c>
      <c r="E484">
        <v>236.48099999999999</v>
      </c>
      <c r="F484">
        <v>29.792999999999999</v>
      </c>
      <c r="G484">
        <v>2.7589999999999999</v>
      </c>
      <c r="H484">
        <v>6.34</v>
      </c>
      <c r="I484">
        <v>13289</v>
      </c>
      <c r="J484">
        <v>110.88890000000001</v>
      </c>
      <c r="K484">
        <v>35.299999999999997</v>
      </c>
    </row>
    <row r="485" spans="1:11" x14ac:dyDescent="0.25">
      <c r="A485" s="1">
        <v>38789</v>
      </c>
      <c r="B485" s="2">
        <v>0.39732638888888888</v>
      </c>
      <c r="C485">
        <v>73</v>
      </c>
      <c r="D485">
        <v>51.72</v>
      </c>
      <c r="E485">
        <v>0.93400000000000005</v>
      </c>
      <c r="F485">
        <v>29.611999999999998</v>
      </c>
      <c r="G485">
        <v>2.9409999999999998</v>
      </c>
      <c r="H485">
        <v>6.83</v>
      </c>
      <c r="I485">
        <v>12512</v>
      </c>
      <c r="J485">
        <v>114.5574</v>
      </c>
      <c r="K485">
        <v>28.41</v>
      </c>
    </row>
    <row r="486" spans="1:11" x14ac:dyDescent="0.25">
      <c r="A486" s="1">
        <v>38789</v>
      </c>
      <c r="B486" s="2">
        <v>0.39810185185185182</v>
      </c>
      <c r="C486">
        <v>140</v>
      </c>
      <c r="D486">
        <v>51.72</v>
      </c>
      <c r="E486">
        <v>2.8980000000000001</v>
      </c>
      <c r="F486">
        <v>29.596</v>
      </c>
      <c r="G486">
        <v>2.915</v>
      </c>
      <c r="H486">
        <v>6.89</v>
      </c>
      <c r="I486">
        <v>12586</v>
      </c>
      <c r="J486">
        <v>115.2863</v>
      </c>
      <c r="K486">
        <v>28.31</v>
      </c>
    </row>
    <row r="487" spans="1:11" x14ac:dyDescent="0.25">
      <c r="A487" s="1">
        <v>38789</v>
      </c>
      <c r="B487" s="2">
        <v>0.39952546296296299</v>
      </c>
      <c r="C487">
        <v>263</v>
      </c>
      <c r="D487">
        <v>51.69</v>
      </c>
      <c r="E487">
        <v>6.085</v>
      </c>
      <c r="F487">
        <v>29.617000000000001</v>
      </c>
      <c r="G487">
        <v>2.9409999999999998</v>
      </c>
      <c r="H487">
        <v>6.88</v>
      </c>
      <c r="I487">
        <v>12927</v>
      </c>
      <c r="J487">
        <v>118.29689999999999</v>
      </c>
      <c r="K487">
        <v>28.25</v>
      </c>
    </row>
    <row r="488" spans="1:11" x14ac:dyDescent="0.25">
      <c r="A488" s="1">
        <v>38789</v>
      </c>
      <c r="B488" s="2">
        <v>0.4004050925925926</v>
      </c>
      <c r="C488">
        <v>339</v>
      </c>
      <c r="D488">
        <v>51.48</v>
      </c>
      <c r="E488">
        <v>8.9440000000000008</v>
      </c>
      <c r="F488">
        <v>29.620999999999999</v>
      </c>
      <c r="G488">
        <v>2.915</v>
      </c>
      <c r="H488">
        <v>6.84</v>
      </c>
      <c r="I488">
        <v>13060</v>
      </c>
      <c r="J488">
        <v>119.1618</v>
      </c>
      <c r="K488">
        <v>28.09</v>
      </c>
    </row>
    <row r="489" spans="1:11" x14ac:dyDescent="0.25">
      <c r="A489" s="1">
        <v>38789</v>
      </c>
      <c r="B489" s="2">
        <v>0.40119212962962963</v>
      </c>
      <c r="C489">
        <v>407</v>
      </c>
      <c r="D489">
        <v>51.47</v>
      </c>
      <c r="E489">
        <v>11.962</v>
      </c>
      <c r="F489">
        <v>29.623999999999999</v>
      </c>
      <c r="G489">
        <v>2.9409999999999998</v>
      </c>
      <c r="H489">
        <v>6.8</v>
      </c>
      <c r="I489">
        <v>13070</v>
      </c>
      <c r="J489">
        <v>119.2264</v>
      </c>
      <c r="K489">
        <v>28.13</v>
      </c>
    </row>
    <row r="490" spans="1:11" x14ac:dyDescent="0.25">
      <c r="A490" s="1">
        <v>38789</v>
      </c>
      <c r="B490" s="2">
        <v>0.40315972222222224</v>
      </c>
      <c r="C490">
        <v>577</v>
      </c>
      <c r="D490">
        <v>51.43</v>
      </c>
      <c r="E490">
        <v>15.093</v>
      </c>
      <c r="F490">
        <v>29.629000000000001</v>
      </c>
      <c r="G490">
        <v>2.8889999999999998</v>
      </c>
      <c r="H490">
        <v>6.72</v>
      </c>
      <c r="I490">
        <v>13370</v>
      </c>
      <c r="J490">
        <v>121.8869</v>
      </c>
      <c r="K490">
        <v>28.08</v>
      </c>
    </row>
    <row r="491" spans="1:11" x14ac:dyDescent="0.25">
      <c r="A491" s="1">
        <v>38789</v>
      </c>
      <c r="B491" s="2">
        <v>0.40364583333333331</v>
      </c>
      <c r="C491">
        <v>619</v>
      </c>
      <c r="D491">
        <v>51.43</v>
      </c>
      <c r="E491">
        <v>18.09</v>
      </c>
      <c r="F491">
        <v>29.632999999999999</v>
      </c>
      <c r="G491">
        <v>2.9409999999999998</v>
      </c>
      <c r="H491">
        <v>6.69</v>
      </c>
      <c r="I491">
        <v>13322</v>
      </c>
      <c r="J491">
        <v>121.4297</v>
      </c>
      <c r="K491">
        <v>28.03</v>
      </c>
    </row>
    <row r="492" spans="1:11" x14ac:dyDescent="0.25">
      <c r="A492" s="1">
        <v>38789</v>
      </c>
      <c r="B492" s="2">
        <v>0.40493055555555557</v>
      </c>
      <c r="C492">
        <v>730</v>
      </c>
      <c r="D492">
        <v>51.42</v>
      </c>
      <c r="E492">
        <v>20.922999999999998</v>
      </c>
      <c r="F492">
        <v>29.638000000000002</v>
      </c>
      <c r="G492">
        <v>2.915</v>
      </c>
      <c r="H492">
        <v>6.68</v>
      </c>
      <c r="I492">
        <v>13231</v>
      </c>
      <c r="J492">
        <v>120.5518</v>
      </c>
      <c r="K492">
        <v>28.02</v>
      </c>
    </row>
    <row r="493" spans="1:11" x14ac:dyDescent="0.25">
      <c r="A493" s="1">
        <v>38789</v>
      </c>
      <c r="B493" s="2">
        <v>0.4057175925925926</v>
      </c>
      <c r="C493">
        <v>798</v>
      </c>
      <c r="D493">
        <v>51.41</v>
      </c>
      <c r="E493">
        <v>23.87</v>
      </c>
      <c r="F493">
        <v>29.643000000000001</v>
      </c>
      <c r="G493">
        <v>2.9409999999999998</v>
      </c>
      <c r="H493">
        <v>6.65</v>
      </c>
      <c r="I493">
        <v>13226</v>
      </c>
      <c r="J493">
        <v>120.48699999999999</v>
      </c>
      <c r="K493">
        <v>27.98</v>
      </c>
    </row>
    <row r="494" spans="1:11" x14ac:dyDescent="0.25">
      <c r="A494" s="1">
        <v>38789</v>
      </c>
      <c r="B494" s="2">
        <v>0.40590277777777778</v>
      </c>
      <c r="C494">
        <v>814</v>
      </c>
      <c r="D494">
        <v>51.41</v>
      </c>
      <c r="E494">
        <v>23.968</v>
      </c>
      <c r="F494">
        <v>29.641999999999999</v>
      </c>
      <c r="G494">
        <v>2.8889999999999998</v>
      </c>
      <c r="H494">
        <v>6.63</v>
      </c>
      <c r="I494">
        <v>13217</v>
      </c>
      <c r="J494">
        <v>120.40560000000001</v>
      </c>
      <c r="K494">
        <v>27.98</v>
      </c>
    </row>
    <row r="495" spans="1:11" x14ac:dyDescent="0.25">
      <c r="A495" s="1">
        <v>38789</v>
      </c>
      <c r="B495" s="2">
        <v>0.40635416666666663</v>
      </c>
      <c r="C495">
        <v>853</v>
      </c>
      <c r="D495">
        <v>51.4</v>
      </c>
      <c r="E495">
        <v>26.931999999999999</v>
      </c>
      <c r="F495">
        <v>29.646000000000001</v>
      </c>
      <c r="G495">
        <v>2.915</v>
      </c>
      <c r="H495">
        <v>6.56</v>
      </c>
      <c r="I495">
        <v>13231</v>
      </c>
      <c r="J495">
        <v>120.4937</v>
      </c>
      <c r="K495">
        <v>28.01</v>
      </c>
    </row>
    <row r="496" spans="1:11" x14ac:dyDescent="0.25">
      <c r="A496" s="1">
        <v>38789</v>
      </c>
      <c r="B496" s="2">
        <v>0.40688657407407408</v>
      </c>
      <c r="C496">
        <v>899</v>
      </c>
      <c r="D496">
        <v>51.4</v>
      </c>
      <c r="E496">
        <v>29.940999999999999</v>
      </c>
      <c r="F496">
        <v>29.648</v>
      </c>
      <c r="G496">
        <v>2.915</v>
      </c>
      <c r="H496">
        <v>6.54</v>
      </c>
      <c r="I496">
        <v>13211</v>
      </c>
      <c r="J496">
        <v>120.31010000000001</v>
      </c>
      <c r="K496">
        <v>27.99</v>
      </c>
    </row>
    <row r="497" spans="1:11" x14ac:dyDescent="0.25">
      <c r="A497" s="1">
        <v>38789</v>
      </c>
      <c r="B497" s="2">
        <v>0.40718749999999998</v>
      </c>
      <c r="C497">
        <v>925</v>
      </c>
      <c r="D497">
        <v>51.39</v>
      </c>
      <c r="E497">
        <v>32.984000000000002</v>
      </c>
      <c r="F497">
        <v>29.652000000000001</v>
      </c>
      <c r="G497">
        <v>2.915</v>
      </c>
      <c r="H497">
        <v>6.52</v>
      </c>
      <c r="I497">
        <v>13177</v>
      </c>
      <c r="J497">
        <v>119.965</v>
      </c>
      <c r="K497">
        <v>27.94</v>
      </c>
    </row>
    <row r="498" spans="1:11" x14ac:dyDescent="0.25">
      <c r="A498" s="1">
        <v>38789</v>
      </c>
      <c r="B498" s="2">
        <v>0.40762731481481485</v>
      </c>
      <c r="C498">
        <v>963</v>
      </c>
      <c r="D498">
        <v>51.37</v>
      </c>
      <c r="E498">
        <v>36.043999999999997</v>
      </c>
      <c r="F498">
        <v>29.654</v>
      </c>
      <c r="G498">
        <v>2.915</v>
      </c>
      <c r="H498">
        <v>6.51</v>
      </c>
      <c r="I498">
        <v>13156</v>
      </c>
      <c r="J498">
        <v>119.7333</v>
      </c>
      <c r="K498">
        <v>27.91</v>
      </c>
    </row>
    <row r="499" spans="1:11" x14ac:dyDescent="0.25">
      <c r="A499" s="1">
        <v>38789</v>
      </c>
      <c r="B499" s="2">
        <v>0.41172453703703704</v>
      </c>
      <c r="C499">
        <v>1317</v>
      </c>
      <c r="D499">
        <v>51.35</v>
      </c>
      <c r="E499">
        <v>38.613</v>
      </c>
      <c r="F499">
        <v>29.66</v>
      </c>
      <c r="G499">
        <v>2.915</v>
      </c>
      <c r="H499">
        <v>6.45</v>
      </c>
      <c r="I499">
        <v>13522</v>
      </c>
      <c r="J499">
        <v>123.0042</v>
      </c>
      <c r="K499">
        <v>27.88</v>
      </c>
    </row>
    <row r="500" spans="1:11" x14ac:dyDescent="0.25">
      <c r="A500" s="1">
        <v>38789</v>
      </c>
      <c r="B500" s="2">
        <v>0.41246527777777775</v>
      </c>
      <c r="C500">
        <v>1381</v>
      </c>
      <c r="D500">
        <v>51.35</v>
      </c>
      <c r="E500">
        <v>42.003</v>
      </c>
      <c r="F500">
        <v>29.664000000000001</v>
      </c>
      <c r="G500">
        <v>2.915</v>
      </c>
      <c r="H500">
        <v>6.49</v>
      </c>
      <c r="I500">
        <v>13402</v>
      </c>
      <c r="J500">
        <v>121.8944</v>
      </c>
      <c r="K500">
        <v>27.88</v>
      </c>
    </row>
    <row r="501" spans="1:11" x14ac:dyDescent="0.25">
      <c r="A501" s="1">
        <v>38789</v>
      </c>
      <c r="B501" s="2">
        <v>0.41280092592592593</v>
      </c>
      <c r="C501">
        <v>1410</v>
      </c>
      <c r="D501">
        <v>51.32</v>
      </c>
      <c r="E501">
        <v>42.051000000000002</v>
      </c>
      <c r="F501">
        <v>29.664000000000001</v>
      </c>
      <c r="G501">
        <v>2.915</v>
      </c>
      <c r="H501">
        <v>6.5</v>
      </c>
      <c r="I501">
        <v>13345</v>
      </c>
      <c r="J501">
        <v>121.339</v>
      </c>
      <c r="K501">
        <v>27.89</v>
      </c>
    </row>
    <row r="502" spans="1:11" x14ac:dyDescent="0.25">
      <c r="A502" s="1">
        <v>38789</v>
      </c>
      <c r="B502" s="2">
        <v>0.41329861111111116</v>
      </c>
      <c r="C502">
        <v>1453</v>
      </c>
      <c r="D502">
        <v>51.31</v>
      </c>
      <c r="E502">
        <v>45.027999999999999</v>
      </c>
      <c r="F502">
        <v>29.667000000000002</v>
      </c>
      <c r="G502">
        <v>2.8889999999999998</v>
      </c>
      <c r="H502">
        <v>6.43</v>
      </c>
      <c r="I502">
        <v>13342</v>
      </c>
      <c r="J502">
        <v>121.27160000000001</v>
      </c>
      <c r="K502">
        <v>27.86</v>
      </c>
    </row>
    <row r="503" spans="1:11" x14ac:dyDescent="0.25">
      <c r="A503" s="1">
        <v>38789</v>
      </c>
      <c r="B503" s="2">
        <v>0.41393518518518518</v>
      </c>
      <c r="C503">
        <v>1508</v>
      </c>
      <c r="D503">
        <v>51.26</v>
      </c>
      <c r="E503">
        <v>48.191000000000003</v>
      </c>
      <c r="F503">
        <v>29.67</v>
      </c>
      <c r="G503">
        <v>2.915</v>
      </c>
      <c r="H503">
        <v>6.37</v>
      </c>
      <c r="I503">
        <v>13423</v>
      </c>
      <c r="J503">
        <v>121.92570000000001</v>
      </c>
      <c r="K503">
        <v>27.91</v>
      </c>
    </row>
    <row r="504" spans="1:11" x14ac:dyDescent="0.25">
      <c r="A504" s="1">
        <v>38789</v>
      </c>
      <c r="B504" s="2">
        <v>0.41452546296296294</v>
      </c>
      <c r="C504">
        <v>1559</v>
      </c>
      <c r="D504">
        <v>51.17</v>
      </c>
      <c r="E504">
        <v>51.164000000000001</v>
      </c>
      <c r="F504">
        <v>29.675000000000001</v>
      </c>
      <c r="G504">
        <v>2.915</v>
      </c>
      <c r="H504">
        <v>6.32</v>
      </c>
      <c r="I504">
        <v>13364</v>
      </c>
      <c r="J504">
        <v>121.22410000000001</v>
      </c>
      <c r="K504">
        <v>28.15</v>
      </c>
    </row>
    <row r="505" spans="1:11" x14ac:dyDescent="0.25">
      <c r="A505" s="1">
        <v>38789</v>
      </c>
      <c r="B505" s="2">
        <v>0.41517361111111112</v>
      </c>
      <c r="C505">
        <v>1615</v>
      </c>
      <c r="D505">
        <v>48.15</v>
      </c>
      <c r="E505">
        <v>54.061</v>
      </c>
      <c r="F505">
        <v>29.67</v>
      </c>
      <c r="G505">
        <v>2.863</v>
      </c>
      <c r="H505">
        <v>6.1</v>
      </c>
      <c r="I505">
        <v>13701</v>
      </c>
      <c r="J505">
        <v>119.4579</v>
      </c>
      <c r="K505">
        <v>31.3</v>
      </c>
    </row>
    <row r="506" spans="1:11" x14ac:dyDescent="0.25">
      <c r="A506" s="1">
        <v>38789</v>
      </c>
      <c r="B506" s="2">
        <v>0.41615740740740742</v>
      </c>
      <c r="C506">
        <v>1700</v>
      </c>
      <c r="D506">
        <v>46.69</v>
      </c>
      <c r="E506">
        <v>63.808</v>
      </c>
      <c r="F506">
        <v>29.678999999999998</v>
      </c>
      <c r="G506">
        <v>2.915</v>
      </c>
      <c r="H506">
        <v>6</v>
      </c>
      <c r="I506">
        <v>13910</v>
      </c>
      <c r="J506">
        <v>118.9008</v>
      </c>
      <c r="K506">
        <v>32.71</v>
      </c>
    </row>
    <row r="507" spans="1:11" x14ac:dyDescent="0.25">
      <c r="A507" s="1">
        <v>38789</v>
      </c>
      <c r="B507" s="2">
        <v>0.41679398148148145</v>
      </c>
      <c r="C507">
        <v>1755</v>
      </c>
      <c r="D507">
        <v>46.21</v>
      </c>
      <c r="E507">
        <v>74.03</v>
      </c>
      <c r="F507">
        <v>29.693999999999999</v>
      </c>
      <c r="G507">
        <v>2.915</v>
      </c>
      <c r="H507">
        <v>6.07</v>
      </c>
      <c r="I507">
        <v>14236</v>
      </c>
      <c r="J507">
        <v>120.83150000000001</v>
      </c>
      <c r="K507">
        <v>34.31</v>
      </c>
    </row>
    <row r="508" spans="1:11" x14ac:dyDescent="0.25">
      <c r="A508" s="1">
        <v>38789</v>
      </c>
      <c r="B508" s="2">
        <v>0.41703703703703704</v>
      </c>
      <c r="C508">
        <v>1776</v>
      </c>
      <c r="D508">
        <v>46.2</v>
      </c>
      <c r="E508">
        <v>74.168000000000006</v>
      </c>
      <c r="F508">
        <v>29.699000000000002</v>
      </c>
      <c r="G508">
        <v>2.915</v>
      </c>
      <c r="H508">
        <v>6.08</v>
      </c>
      <c r="I508">
        <v>14297</v>
      </c>
      <c r="J508">
        <v>121.3099</v>
      </c>
      <c r="K508">
        <v>33.96</v>
      </c>
    </row>
    <row r="509" spans="1:11" x14ac:dyDescent="0.25">
      <c r="A509" s="1">
        <v>38789</v>
      </c>
      <c r="B509" s="2">
        <v>0.41788194444444443</v>
      </c>
      <c r="C509">
        <v>1849</v>
      </c>
      <c r="D509">
        <v>45.94</v>
      </c>
      <c r="E509">
        <v>83.593000000000004</v>
      </c>
      <c r="F509">
        <v>29.709</v>
      </c>
      <c r="G509">
        <v>2.915</v>
      </c>
      <c r="H509">
        <v>6.04</v>
      </c>
      <c r="I509">
        <v>14148</v>
      </c>
      <c r="J509">
        <v>119.5795</v>
      </c>
      <c r="K509">
        <v>31.25</v>
      </c>
    </row>
    <row r="510" spans="1:11" x14ac:dyDescent="0.25">
      <c r="A510" s="1">
        <v>38789</v>
      </c>
      <c r="B510" s="2">
        <v>0.41842592592592592</v>
      </c>
      <c r="C510">
        <v>1896</v>
      </c>
      <c r="D510">
        <v>45.76</v>
      </c>
      <c r="E510">
        <v>94.534999999999997</v>
      </c>
      <c r="F510">
        <v>29.718</v>
      </c>
      <c r="G510">
        <v>2.915</v>
      </c>
      <c r="H510">
        <v>6.03</v>
      </c>
      <c r="I510">
        <v>14171</v>
      </c>
      <c r="J510">
        <v>119.4503</v>
      </c>
      <c r="K510">
        <v>31.79</v>
      </c>
    </row>
    <row r="511" spans="1:11" x14ac:dyDescent="0.25">
      <c r="A511" s="1">
        <v>38789</v>
      </c>
      <c r="B511" s="2">
        <v>0.418912037037037</v>
      </c>
      <c r="C511">
        <v>1938</v>
      </c>
      <c r="D511">
        <v>45.76</v>
      </c>
      <c r="E511">
        <v>94.662999999999997</v>
      </c>
      <c r="F511">
        <v>29.725000000000001</v>
      </c>
      <c r="G511">
        <v>2.915</v>
      </c>
      <c r="H511">
        <v>6.05</v>
      </c>
      <c r="I511">
        <v>14270</v>
      </c>
      <c r="J511">
        <v>120.2407</v>
      </c>
      <c r="K511">
        <v>31.78</v>
      </c>
    </row>
    <row r="512" spans="1:11" x14ac:dyDescent="0.25">
      <c r="A512" s="1">
        <v>38789</v>
      </c>
      <c r="B512" s="2">
        <v>0.41945601851851855</v>
      </c>
      <c r="C512">
        <v>1985</v>
      </c>
      <c r="D512">
        <v>45.69</v>
      </c>
      <c r="E512">
        <v>104.7</v>
      </c>
      <c r="F512">
        <v>29.731999999999999</v>
      </c>
      <c r="G512">
        <v>2.915</v>
      </c>
      <c r="H512">
        <v>6.05</v>
      </c>
      <c r="I512">
        <v>14236</v>
      </c>
      <c r="J512">
        <v>119.8151</v>
      </c>
      <c r="K512">
        <v>32.18</v>
      </c>
    </row>
    <row r="513" spans="1:11" x14ac:dyDescent="0.25">
      <c r="A513" s="1">
        <v>38789</v>
      </c>
      <c r="B513" s="2">
        <v>0.42024305555555558</v>
      </c>
      <c r="C513">
        <v>2053</v>
      </c>
      <c r="D513">
        <v>45.59</v>
      </c>
      <c r="E513">
        <v>114.348</v>
      </c>
      <c r="F513">
        <v>29.745999999999999</v>
      </c>
      <c r="G513">
        <v>2.8889999999999998</v>
      </c>
      <c r="H513">
        <v>6.09</v>
      </c>
      <c r="I513">
        <v>14246</v>
      </c>
      <c r="J513">
        <v>119.68980000000001</v>
      </c>
      <c r="K513">
        <v>32.06</v>
      </c>
    </row>
    <row r="514" spans="1:11" x14ac:dyDescent="0.25">
      <c r="A514" s="1">
        <v>38789</v>
      </c>
      <c r="B514" s="2">
        <v>0.42074074074074069</v>
      </c>
      <c r="C514">
        <v>2096</v>
      </c>
      <c r="D514">
        <v>45.6</v>
      </c>
      <c r="E514">
        <v>114.468</v>
      </c>
      <c r="F514">
        <v>29.748999999999999</v>
      </c>
      <c r="G514">
        <v>2.915</v>
      </c>
      <c r="H514">
        <v>6.09</v>
      </c>
      <c r="I514">
        <v>14226</v>
      </c>
      <c r="J514">
        <v>119.5125</v>
      </c>
      <c r="K514">
        <v>31.96</v>
      </c>
    </row>
    <row r="515" spans="1:11" x14ac:dyDescent="0.25">
      <c r="A515" s="1">
        <v>38789</v>
      </c>
      <c r="B515" s="2">
        <v>0.42181712962962964</v>
      </c>
      <c r="C515">
        <v>2189</v>
      </c>
      <c r="D515">
        <v>45.52</v>
      </c>
      <c r="E515">
        <v>124.027</v>
      </c>
      <c r="F515">
        <v>29.760999999999999</v>
      </c>
      <c r="G515">
        <v>2.863</v>
      </c>
      <c r="H515">
        <v>6.06</v>
      </c>
      <c r="I515">
        <v>14127</v>
      </c>
      <c r="J515">
        <v>118.5093</v>
      </c>
      <c r="K515">
        <v>31.47</v>
      </c>
    </row>
    <row r="516" spans="1:11" x14ac:dyDescent="0.25">
      <c r="A516" s="1">
        <v>38789</v>
      </c>
      <c r="B516" s="2">
        <v>0.42241898148148144</v>
      </c>
      <c r="C516">
        <v>2241</v>
      </c>
      <c r="D516">
        <v>45.48</v>
      </c>
      <c r="E516">
        <v>133.548</v>
      </c>
      <c r="F516">
        <v>29.766999999999999</v>
      </c>
      <c r="G516">
        <v>2.915</v>
      </c>
      <c r="H516">
        <v>6.07</v>
      </c>
      <c r="I516">
        <v>14137</v>
      </c>
      <c r="J516">
        <v>118.5022</v>
      </c>
      <c r="K516">
        <v>31.41</v>
      </c>
    </row>
    <row r="517" spans="1:11" x14ac:dyDescent="0.25">
      <c r="A517" s="1">
        <v>38789</v>
      </c>
      <c r="B517" s="2">
        <v>0.42320601851851852</v>
      </c>
      <c r="C517">
        <v>2309</v>
      </c>
      <c r="D517">
        <v>45.43</v>
      </c>
      <c r="E517">
        <v>143.97800000000001</v>
      </c>
      <c r="F517">
        <v>29.782</v>
      </c>
      <c r="G517">
        <v>2.863</v>
      </c>
      <c r="H517">
        <v>6.11</v>
      </c>
      <c r="I517">
        <v>14090</v>
      </c>
      <c r="J517">
        <v>117.96259999999999</v>
      </c>
      <c r="K517">
        <v>31.37</v>
      </c>
    </row>
    <row r="518" spans="1:11" x14ac:dyDescent="0.25">
      <c r="A518" s="1">
        <v>38789</v>
      </c>
      <c r="B518" s="2">
        <v>0.42390046296296297</v>
      </c>
      <c r="C518">
        <v>2369</v>
      </c>
      <c r="D518">
        <v>45.41</v>
      </c>
      <c r="E518">
        <v>154.00899999999999</v>
      </c>
      <c r="F518">
        <v>29.794</v>
      </c>
      <c r="G518">
        <v>2.915</v>
      </c>
      <c r="H518">
        <v>6.09</v>
      </c>
      <c r="I518">
        <v>13912</v>
      </c>
      <c r="J518">
        <v>116.4015</v>
      </c>
      <c r="K518">
        <v>31.49</v>
      </c>
    </row>
    <row r="519" spans="1:11" x14ac:dyDescent="0.25">
      <c r="A519" s="1">
        <v>38789</v>
      </c>
      <c r="B519" s="2">
        <v>0.42438657407407404</v>
      </c>
      <c r="C519">
        <v>2411</v>
      </c>
      <c r="D519">
        <v>45.4</v>
      </c>
      <c r="E519">
        <v>164.102</v>
      </c>
      <c r="F519">
        <v>29.805</v>
      </c>
      <c r="G519">
        <v>2.8889999999999998</v>
      </c>
      <c r="H519">
        <v>6.07</v>
      </c>
      <c r="I519">
        <v>13871</v>
      </c>
      <c r="J519">
        <v>115.9966</v>
      </c>
      <c r="K519">
        <v>31.54</v>
      </c>
    </row>
    <row r="520" spans="1:11" x14ac:dyDescent="0.25">
      <c r="A520" s="1">
        <v>38789</v>
      </c>
      <c r="B520" s="2">
        <v>0.42482638888888885</v>
      </c>
      <c r="C520">
        <v>2449</v>
      </c>
      <c r="D520">
        <v>45.35</v>
      </c>
      <c r="E520">
        <v>175.21799999999999</v>
      </c>
      <c r="F520">
        <v>29.815000000000001</v>
      </c>
      <c r="G520">
        <v>2.8889999999999998</v>
      </c>
      <c r="H520">
        <v>6.07</v>
      </c>
      <c r="I520">
        <v>13832</v>
      </c>
      <c r="J520">
        <v>115.5621</v>
      </c>
      <c r="K520">
        <v>31.22</v>
      </c>
    </row>
    <row r="521" spans="1:11" x14ac:dyDescent="0.25">
      <c r="A521" s="1">
        <v>38789</v>
      </c>
      <c r="B521" s="2">
        <v>0.4253703703703704</v>
      </c>
      <c r="C521">
        <v>2496</v>
      </c>
      <c r="D521">
        <v>45.36</v>
      </c>
      <c r="E521">
        <v>184.72200000000001</v>
      </c>
      <c r="F521">
        <v>29.827000000000002</v>
      </c>
      <c r="G521">
        <v>2.915</v>
      </c>
      <c r="H521">
        <v>6.09</v>
      </c>
      <c r="I521">
        <v>13726</v>
      </c>
      <c r="J521">
        <v>114.63420000000001</v>
      </c>
      <c r="K521">
        <v>31.15</v>
      </c>
    </row>
    <row r="522" spans="1:11" x14ac:dyDescent="0.25">
      <c r="A522" s="1">
        <v>38789</v>
      </c>
      <c r="B522" s="2">
        <v>0.42599537037037033</v>
      </c>
      <c r="C522">
        <v>2550</v>
      </c>
      <c r="D522">
        <v>45.37</v>
      </c>
      <c r="E522">
        <v>193.84200000000001</v>
      </c>
      <c r="F522">
        <v>29.841000000000001</v>
      </c>
      <c r="G522">
        <v>2.8889999999999998</v>
      </c>
      <c r="H522">
        <v>6.09</v>
      </c>
      <c r="I522">
        <v>13677</v>
      </c>
      <c r="J522">
        <v>114.182</v>
      </c>
      <c r="K522">
        <v>31.63</v>
      </c>
    </row>
    <row r="523" spans="1:11" x14ac:dyDescent="0.25">
      <c r="A523" s="1">
        <v>38789</v>
      </c>
      <c r="B523" s="2">
        <v>0.42648148148148146</v>
      </c>
      <c r="C523">
        <v>2592</v>
      </c>
      <c r="D523">
        <v>45.39</v>
      </c>
      <c r="E523">
        <v>204.77199999999999</v>
      </c>
      <c r="F523">
        <v>29.852</v>
      </c>
      <c r="G523">
        <v>2.8889999999999998</v>
      </c>
      <c r="H523">
        <v>6.09</v>
      </c>
      <c r="I523">
        <v>13633</v>
      </c>
      <c r="J523">
        <v>113.8068</v>
      </c>
      <c r="K523">
        <v>33.08</v>
      </c>
    </row>
    <row r="524" spans="1:11" x14ac:dyDescent="0.25">
      <c r="A524" s="1">
        <v>38789</v>
      </c>
      <c r="B524" s="2">
        <v>0.42663194444444441</v>
      </c>
      <c r="C524">
        <v>2605</v>
      </c>
      <c r="D524">
        <v>45.39</v>
      </c>
      <c r="E524">
        <v>204.83799999999999</v>
      </c>
      <c r="F524">
        <v>29.853999999999999</v>
      </c>
      <c r="G524">
        <v>2.915</v>
      </c>
      <c r="H524">
        <v>6.11</v>
      </c>
      <c r="I524">
        <v>13627</v>
      </c>
      <c r="J524">
        <v>113.7501</v>
      </c>
      <c r="K524">
        <v>33.14</v>
      </c>
    </row>
    <row r="525" spans="1:11" x14ac:dyDescent="0.25">
      <c r="A525" s="1">
        <v>38789</v>
      </c>
      <c r="B525" s="2">
        <v>0.42701388888888886</v>
      </c>
      <c r="C525">
        <v>2638</v>
      </c>
      <c r="D525">
        <v>45.42</v>
      </c>
      <c r="E525">
        <v>214.43299999999999</v>
      </c>
      <c r="F525">
        <v>29.863</v>
      </c>
      <c r="G525">
        <v>2.915</v>
      </c>
      <c r="H525">
        <v>6.11</v>
      </c>
      <c r="I525">
        <v>13553</v>
      </c>
      <c r="J525">
        <v>113.1388</v>
      </c>
      <c r="K525">
        <v>34.630000000000003</v>
      </c>
    </row>
    <row r="526" spans="1:11" x14ac:dyDescent="0.25">
      <c r="A526" s="1">
        <v>38789</v>
      </c>
      <c r="B526" s="2">
        <v>0.42778935185185185</v>
      </c>
      <c r="C526">
        <v>2705</v>
      </c>
      <c r="D526">
        <v>45.42</v>
      </c>
      <c r="E526">
        <v>223.41800000000001</v>
      </c>
      <c r="F526">
        <v>29.876999999999999</v>
      </c>
      <c r="G526">
        <v>2.915</v>
      </c>
      <c r="H526">
        <v>6.13</v>
      </c>
      <c r="I526">
        <v>13522</v>
      </c>
      <c r="J526">
        <v>112.83199999999999</v>
      </c>
      <c r="K526">
        <v>34.96</v>
      </c>
    </row>
    <row r="527" spans="1:11" x14ac:dyDescent="0.25">
      <c r="A527" s="1">
        <v>38789</v>
      </c>
      <c r="B527" s="2">
        <v>0.42842592592592593</v>
      </c>
      <c r="C527">
        <v>2760</v>
      </c>
      <c r="D527">
        <v>45.41</v>
      </c>
      <c r="E527">
        <v>234.56200000000001</v>
      </c>
      <c r="F527">
        <v>29.887</v>
      </c>
      <c r="G527">
        <v>2.8889999999999998</v>
      </c>
      <c r="H527">
        <v>6.12</v>
      </c>
      <c r="I527">
        <v>13468</v>
      </c>
      <c r="J527">
        <v>112.3322</v>
      </c>
      <c r="K527">
        <v>34.92</v>
      </c>
    </row>
    <row r="528" spans="1:11" x14ac:dyDescent="0.25">
      <c r="A528" s="1">
        <v>38789</v>
      </c>
      <c r="B528" s="2">
        <v>0.42900462962962965</v>
      </c>
      <c r="C528">
        <v>2810</v>
      </c>
      <c r="D528">
        <v>45.42</v>
      </c>
      <c r="E528">
        <v>245.26</v>
      </c>
      <c r="F528">
        <v>29.902000000000001</v>
      </c>
      <c r="G528">
        <v>2.863</v>
      </c>
      <c r="H528">
        <v>6.12</v>
      </c>
      <c r="I528">
        <v>13405</v>
      </c>
      <c r="J528">
        <v>111.7698</v>
      </c>
      <c r="K528">
        <v>35</v>
      </c>
    </row>
    <row r="529" spans="1:11" x14ac:dyDescent="0.25">
      <c r="A529" s="1">
        <v>38789</v>
      </c>
      <c r="B529" s="2">
        <v>0.42924768518518519</v>
      </c>
      <c r="C529">
        <v>2831</v>
      </c>
      <c r="D529">
        <v>45.44</v>
      </c>
      <c r="E529">
        <v>247.565</v>
      </c>
      <c r="F529">
        <v>29.905000000000001</v>
      </c>
      <c r="G529">
        <v>2.915</v>
      </c>
      <c r="H529">
        <v>6.21</v>
      </c>
      <c r="I529">
        <v>13432</v>
      </c>
      <c r="J529">
        <v>112.0123</v>
      </c>
      <c r="K529">
        <v>36.659999999999997</v>
      </c>
    </row>
    <row r="530" spans="1:11" x14ac:dyDescent="0.25">
      <c r="A530" s="1">
        <v>38828</v>
      </c>
      <c r="B530" s="2">
        <v>1.9837962962962963E-2</v>
      </c>
      <c r="C530">
        <v>29</v>
      </c>
      <c r="D530">
        <v>62.96</v>
      </c>
      <c r="E530">
        <v>0.81399999999999995</v>
      </c>
      <c r="F530">
        <v>29.155000000000001</v>
      </c>
      <c r="G530">
        <v>2.681</v>
      </c>
      <c r="H530">
        <v>6.71</v>
      </c>
      <c r="I530">
        <v>3674</v>
      </c>
      <c r="J530">
        <v>39.191499999999998</v>
      </c>
      <c r="K530">
        <v>33.85</v>
      </c>
    </row>
    <row r="531" spans="1:11" x14ac:dyDescent="0.25">
      <c r="A531" s="1">
        <v>38828</v>
      </c>
      <c r="B531" s="2">
        <v>2.0752314814814814E-2</v>
      </c>
      <c r="C531">
        <v>108</v>
      </c>
      <c r="D531">
        <v>62.96</v>
      </c>
      <c r="E531">
        <v>2.9449999999999998</v>
      </c>
      <c r="F531">
        <v>29.16</v>
      </c>
      <c r="G531">
        <v>2.7069999999999999</v>
      </c>
      <c r="H531">
        <v>6.77</v>
      </c>
      <c r="I531">
        <v>3731</v>
      </c>
      <c r="J531">
        <v>39.794800000000002</v>
      </c>
      <c r="K531">
        <v>33.94</v>
      </c>
    </row>
    <row r="532" spans="1:11" x14ac:dyDescent="0.25">
      <c r="A532" s="1">
        <v>38828</v>
      </c>
      <c r="B532" s="2">
        <v>2.224537037037037E-2</v>
      </c>
      <c r="C532">
        <v>237</v>
      </c>
      <c r="D532">
        <v>62.95</v>
      </c>
      <c r="E532">
        <v>6.1050000000000004</v>
      </c>
      <c r="F532">
        <v>29.164000000000001</v>
      </c>
      <c r="G532">
        <v>2.7330000000000001</v>
      </c>
      <c r="H532">
        <v>6.76</v>
      </c>
      <c r="I532">
        <v>3815</v>
      </c>
      <c r="J532">
        <v>40.687100000000001</v>
      </c>
      <c r="K532">
        <v>33.89</v>
      </c>
    </row>
    <row r="533" spans="1:11" x14ac:dyDescent="0.25">
      <c r="A533" s="1">
        <v>38828</v>
      </c>
      <c r="B533" s="2">
        <v>2.359953703703704E-2</v>
      </c>
      <c r="C533">
        <v>354</v>
      </c>
      <c r="D533">
        <v>62.07</v>
      </c>
      <c r="E533">
        <v>9.06</v>
      </c>
      <c r="F533">
        <v>29.167000000000002</v>
      </c>
      <c r="G533">
        <v>2.7330000000000001</v>
      </c>
      <c r="H533">
        <v>6.74</v>
      </c>
      <c r="I533">
        <v>4040</v>
      </c>
      <c r="J533">
        <v>42.6449</v>
      </c>
      <c r="K533">
        <v>33.43</v>
      </c>
    </row>
    <row r="534" spans="1:11" x14ac:dyDescent="0.25">
      <c r="A534" s="1">
        <v>38828</v>
      </c>
      <c r="B534" s="2">
        <v>2.4513888888888887E-2</v>
      </c>
      <c r="C534">
        <v>433</v>
      </c>
      <c r="D534">
        <v>60.96</v>
      </c>
      <c r="E534">
        <v>12.207000000000001</v>
      </c>
      <c r="F534">
        <v>29.166</v>
      </c>
      <c r="G534">
        <v>2.681</v>
      </c>
      <c r="H534">
        <v>6.71</v>
      </c>
      <c r="I534">
        <v>4267</v>
      </c>
      <c r="J534">
        <v>44.453499999999998</v>
      </c>
      <c r="K534">
        <v>32.880000000000003</v>
      </c>
    </row>
    <row r="535" spans="1:11" x14ac:dyDescent="0.25">
      <c r="A535" s="1">
        <v>38828</v>
      </c>
      <c r="B535" s="2">
        <v>2.5289351851851851E-2</v>
      </c>
      <c r="C535">
        <v>500</v>
      </c>
      <c r="D535">
        <v>60.29</v>
      </c>
      <c r="E535">
        <v>14.906000000000001</v>
      </c>
      <c r="F535">
        <v>29.17</v>
      </c>
      <c r="G535">
        <v>2.681</v>
      </c>
      <c r="H535">
        <v>6.55</v>
      </c>
      <c r="I535">
        <v>4386</v>
      </c>
      <c r="J535">
        <v>45.331200000000003</v>
      </c>
      <c r="K535">
        <v>32.42</v>
      </c>
    </row>
    <row r="536" spans="1:11" x14ac:dyDescent="0.25">
      <c r="A536" s="1">
        <v>38828</v>
      </c>
      <c r="B536" s="2">
        <v>2.5868055555555557E-2</v>
      </c>
      <c r="C536">
        <v>550</v>
      </c>
      <c r="D536">
        <v>59.85</v>
      </c>
      <c r="E536">
        <v>18.379000000000001</v>
      </c>
      <c r="F536">
        <v>29.172999999999998</v>
      </c>
      <c r="G536">
        <v>2.7330000000000001</v>
      </c>
      <c r="H536">
        <v>6.5</v>
      </c>
      <c r="I536">
        <v>4478</v>
      </c>
      <c r="J536">
        <v>46.028799999999997</v>
      </c>
      <c r="K536">
        <v>32.22</v>
      </c>
    </row>
    <row r="537" spans="1:11" x14ac:dyDescent="0.25">
      <c r="A537" s="1">
        <v>38828</v>
      </c>
      <c r="B537" s="2">
        <v>2.6678240740740738E-2</v>
      </c>
      <c r="C537">
        <v>620</v>
      </c>
      <c r="D537">
        <v>54.75</v>
      </c>
      <c r="E537">
        <v>30.146999999999998</v>
      </c>
      <c r="F537">
        <v>29.166</v>
      </c>
      <c r="G537">
        <v>2.7330000000000001</v>
      </c>
      <c r="H537">
        <v>6.17</v>
      </c>
      <c r="I537">
        <v>4894</v>
      </c>
      <c r="J537">
        <v>47.284700000000001</v>
      </c>
      <c r="K537">
        <v>32.25</v>
      </c>
    </row>
    <row r="538" spans="1:11" x14ac:dyDescent="0.25">
      <c r="A538" s="1">
        <v>38828</v>
      </c>
      <c r="B538" s="2">
        <v>2.7696759259259258E-2</v>
      </c>
      <c r="C538">
        <v>708</v>
      </c>
      <c r="D538">
        <v>50.48</v>
      </c>
      <c r="E538">
        <v>40.055</v>
      </c>
      <c r="F538">
        <v>29.181999999999999</v>
      </c>
      <c r="G538">
        <v>2.681</v>
      </c>
      <c r="H538">
        <v>6.09</v>
      </c>
      <c r="I538">
        <v>5454</v>
      </c>
      <c r="J538">
        <v>49.869900000000001</v>
      </c>
      <c r="K538">
        <v>34.200000000000003</v>
      </c>
    </row>
    <row r="539" spans="1:11" x14ac:dyDescent="0.25">
      <c r="A539" s="1">
        <v>38828</v>
      </c>
      <c r="B539" s="2">
        <v>2.8946759259259255E-2</v>
      </c>
      <c r="C539">
        <v>816</v>
      </c>
      <c r="D539">
        <v>48.97</v>
      </c>
      <c r="E539">
        <v>49.423000000000002</v>
      </c>
      <c r="F539">
        <v>29.204000000000001</v>
      </c>
      <c r="G539">
        <v>2.7330000000000001</v>
      </c>
      <c r="H539">
        <v>6.2</v>
      </c>
      <c r="I539">
        <v>5624</v>
      </c>
      <c r="J539">
        <v>50.371299999999998</v>
      </c>
      <c r="K539">
        <v>33.46</v>
      </c>
    </row>
    <row r="540" spans="1:11" x14ac:dyDescent="0.25">
      <c r="A540" s="1">
        <v>38828</v>
      </c>
      <c r="B540" s="2">
        <v>2.9571759259259259E-2</v>
      </c>
      <c r="C540">
        <v>870</v>
      </c>
      <c r="D540">
        <v>48.21</v>
      </c>
      <c r="E540">
        <v>59.726999999999997</v>
      </c>
      <c r="F540">
        <v>29.206</v>
      </c>
      <c r="G540">
        <v>2.7069999999999999</v>
      </c>
      <c r="H540">
        <v>6.19</v>
      </c>
      <c r="I540">
        <v>5787</v>
      </c>
      <c r="J540">
        <v>51.314500000000002</v>
      </c>
      <c r="K540">
        <v>33.86</v>
      </c>
    </row>
    <row r="541" spans="1:11" x14ac:dyDescent="0.25">
      <c r="A541" s="1">
        <v>38828</v>
      </c>
      <c r="B541" s="2">
        <v>3.0393518518518518E-2</v>
      </c>
      <c r="C541">
        <v>941</v>
      </c>
      <c r="D541">
        <v>47.95</v>
      </c>
      <c r="E541">
        <v>69.936000000000007</v>
      </c>
      <c r="F541">
        <v>29.221</v>
      </c>
      <c r="G541">
        <v>2.7330000000000001</v>
      </c>
      <c r="H541">
        <v>6.2</v>
      </c>
      <c r="I541">
        <v>5801</v>
      </c>
      <c r="J541">
        <v>51.231499999999997</v>
      </c>
      <c r="K541">
        <v>32.700000000000003</v>
      </c>
    </row>
    <row r="542" spans="1:11" x14ac:dyDescent="0.25">
      <c r="A542" s="1">
        <v>38828</v>
      </c>
      <c r="B542" s="2">
        <v>3.1111111111111107E-2</v>
      </c>
      <c r="C542">
        <v>1003</v>
      </c>
      <c r="D542">
        <v>47.8</v>
      </c>
      <c r="E542">
        <v>80.144000000000005</v>
      </c>
      <c r="F542">
        <v>29.234999999999999</v>
      </c>
      <c r="G542">
        <v>2.6549999999999998</v>
      </c>
      <c r="H542">
        <v>6.24</v>
      </c>
      <c r="I542">
        <v>5936</v>
      </c>
      <c r="J542">
        <v>52.2928</v>
      </c>
      <c r="K542">
        <v>30.67</v>
      </c>
    </row>
    <row r="543" spans="1:11" x14ac:dyDescent="0.25">
      <c r="A543" s="1">
        <v>38828</v>
      </c>
      <c r="B543" s="2">
        <v>3.2129629629629626E-2</v>
      </c>
      <c r="C543">
        <v>1091</v>
      </c>
      <c r="D543">
        <v>47.66</v>
      </c>
      <c r="E543">
        <v>89.864999999999995</v>
      </c>
      <c r="F543">
        <v>29.251999999999999</v>
      </c>
      <c r="G543">
        <v>2.7330000000000001</v>
      </c>
      <c r="H543">
        <v>6.26</v>
      </c>
      <c r="I543">
        <v>6015</v>
      </c>
      <c r="J543">
        <v>52.858499999999999</v>
      </c>
      <c r="K543">
        <v>30.81</v>
      </c>
    </row>
    <row r="544" spans="1:11" x14ac:dyDescent="0.25">
      <c r="A544" s="1">
        <v>38828</v>
      </c>
      <c r="B544" s="2">
        <v>3.2754629629629627E-2</v>
      </c>
      <c r="C544">
        <v>1145</v>
      </c>
      <c r="D544">
        <v>47.55</v>
      </c>
      <c r="E544">
        <v>100.44499999999999</v>
      </c>
      <c r="F544">
        <v>29.260999999999999</v>
      </c>
      <c r="G544">
        <v>2.7330000000000001</v>
      </c>
      <c r="H544">
        <v>6.25</v>
      </c>
      <c r="I544">
        <v>6172</v>
      </c>
      <c r="J544">
        <v>54.145800000000001</v>
      </c>
      <c r="K544">
        <v>32.020000000000003</v>
      </c>
    </row>
    <row r="545" spans="1:11" x14ac:dyDescent="0.25">
      <c r="A545" s="1">
        <v>38828</v>
      </c>
      <c r="B545" s="2">
        <v>3.3472222222222223E-2</v>
      </c>
      <c r="C545">
        <v>1207</v>
      </c>
      <c r="D545">
        <v>47.27</v>
      </c>
      <c r="E545">
        <v>110.09</v>
      </c>
      <c r="F545">
        <v>29.273</v>
      </c>
      <c r="G545">
        <v>2.7069999999999999</v>
      </c>
      <c r="H545">
        <v>6.23</v>
      </c>
      <c r="I545">
        <v>6211</v>
      </c>
      <c r="J545">
        <v>54.261200000000002</v>
      </c>
      <c r="K545">
        <v>32.14</v>
      </c>
    </row>
    <row r="546" spans="1:11" x14ac:dyDescent="0.25">
      <c r="A546" s="1">
        <v>38828</v>
      </c>
      <c r="B546" s="2">
        <v>3.4733796296296297E-2</v>
      </c>
      <c r="C546">
        <v>1316</v>
      </c>
      <c r="D546">
        <v>47.13</v>
      </c>
      <c r="E546">
        <v>119.94799999999999</v>
      </c>
      <c r="F546">
        <v>29.292000000000002</v>
      </c>
      <c r="G546">
        <v>2.7069999999999999</v>
      </c>
      <c r="H546">
        <v>6.28</v>
      </c>
      <c r="I546">
        <v>6742</v>
      </c>
      <c r="J546">
        <v>58.741199999999999</v>
      </c>
      <c r="K546">
        <v>31.71</v>
      </c>
    </row>
    <row r="547" spans="1:11" x14ac:dyDescent="0.25">
      <c r="A547" s="1">
        <v>38828</v>
      </c>
      <c r="B547" s="2">
        <v>3.5115740740740746E-2</v>
      </c>
      <c r="C547">
        <v>1349</v>
      </c>
      <c r="D547">
        <v>46.86</v>
      </c>
      <c r="E547">
        <v>129.90299999999999</v>
      </c>
      <c r="F547">
        <v>29.295000000000002</v>
      </c>
      <c r="G547">
        <v>2.6549999999999998</v>
      </c>
      <c r="H547">
        <v>6.25</v>
      </c>
      <c r="I547">
        <v>6770</v>
      </c>
      <c r="J547">
        <v>58.763300000000001</v>
      </c>
      <c r="K547">
        <v>31.54</v>
      </c>
    </row>
    <row r="548" spans="1:11" x14ac:dyDescent="0.25">
      <c r="A548" s="1">
        <v>38828</v>
      </c>
      <c r="B548" s="2">
        <v>3.5983796296296298E-2</v>
      </c>
      <c r="C548">
        <v>1424</v>
      </c>
      <c r="D548">
        <v>46.79</v>
      </c>
      <c r="E548">
        <v>139.87799999999999</v>
      </c>
      <c r="F548">
        <v>29.312999999999999</v>
      </c>
      <c r="G548">
        <v>2.7069999999999999</v>
      </c>
      <c r="H548">
        <v>6.24</v>
      </c>
      <c r="I548">
        <v>6792</v>
      </c>
      <c r="J548">
        <v>58.866900000000001</v>
      </c>
      <c r="K548">
        <v>31.81</v>
      </c>
    </row>
    <row r="549" spans="1:11" x14ac:dyDescent="0.25">
      <c r="A549" s="1">
        <v>38828</v>
      </c>
      <c r="B549" s="2">
        <v>3.6805555555555557E-2</v>
      </c>
      <c r="C549">
        <v>1495</v>
      </c>
      <c r="D549">
        <v>46.61</v>
      </c>
      <c r="E549">
        <v>150.02799999999999</v>
      </c>
      <c r="F549">
        <v>29.327000000000002</v>
      </c>
      <c r="G549">
        <v>2.6549999999999998</v>
      </c>
      <c r="H549">
        <v>6.2</v>
      </c>
      <c r="I549">
        <v>6838</v>
      </c>
      <c r="J549">
        <v>59.098999999999997</v>
      </c>
      <c r="K549">
        <v>31.95</v>
      </c>
    </row>
    <row r="550" spans="1:11" x14ac:dyDescent="0.25">
      <c r="A550" s="1">
        <v>38828</v>
      </c>
      <c r="B550" s="2">
        <v>3.7905092592592594E-2</v>
      </c>
      <c r="C550">
        <v>1590</v>
      </c>
      <c r="D550">
        <v>46.51</v>
      </c>
      <c r="E550">
        <v>160.35300000000001</v>
      </c>
      <c r="F550">
        <v>29.343</v>
      </c>
      <c r="G550">
        <v>2.7069999999999999</v>
      </c>
      <c r="H550">
        <v>6.28</v>
      </c>
      <c r="I550">
        <v>6920</v>
      </c>
      <c r="J550">
        <v>59.682000000000002</v>
      </c>
      <c r="K550">
        <v>31.48</v>
      </c>
    </row>
    <row r="551" spans="1:11" x14ac:dyDescent="0.25">
      <c r="A551" s="1">
        <v>38828</v>
      </c>
      <c r="B551" s="2">
        <v>3.8344907407407411E-2</v>
      </c>
      <c r="C551">
        <v>1628</v>
      </c>
      <c r="D551">
        <v>46.34</v>
      </c>
      <c r="E551">
        <v>170.06100000000001</v>
      </c>
      <c r="F551">
        <v>29.347000000000001</v>
      </c>
      <c r="G551">
        <v>2.7069999999999999</v>
      </c>
      <c r="H551">
        <v>6.25</v>
      </c>
      <c r="I551">
        <v>6961</v>
      </c>
      <c r="J551">
        <v>59.889200000000002</v>
      </c>
      <c r="K551">
        <v>31.59</v>
      </c>
    </row>
    <row r="552" spans="1:11" x14ac:dyDescent="0.25">
      <c r="A552" s="1">
        <v>38828</v>
      </c>
      <c r="B552" s="2">
        <v>3.8969907407407404E-2</v>
      </c>
      <c r="C552">
        <v>1682</v>
      </c>
      <c r="D552">
        <v>46.04</v>
      </c>
      <c r="E552">
        <v>179.98</v>
      </c>
      <c r="F552">
        <v>29.359000000000002</v>
      </c>
      <c r="G552">
        <v>2.7069999999999999</v>
      </c>
      <c r="H552">
        <v>6.24</v>
      </c>
      <c r="I552">
        <v>7022</v>
      </c>
      <c r="J552">
        <v>60.154600000000002</v>
      </c>
      <c r="K552">
        <v>31.5</v>
      </c>
    </row>
    <row r="553" spans="1:11" x14ac:dyDescent="0.25">
      <c r="A553" s="1">
        <v>38828</v>
      </c>
      <c r="B553" s="2">
        <v>3.9444444444444442E-2</v>
      </c>
      <c r="C553">
        <v>1723</v>
      </c>
      <c r="D553">
        <v>45.8</v>
      </c>
      <c r="E553">
        <v>190.001</v>
      </c>
      <c r="F553">
        <v>29.369</v>
      </c>
      <c r="G553">
        <v>2.681</v>
      </c>
      <c r="H553">
        <v>6.23</v>
      </c>
      <c r="I553">
        <v>7062</v>
      </c>
      <c r="J553">
        <v>60.275399999999998</v>
      </c>
      <c r="K553">
        <v>31.42</v>
      </c>
    </row>
    <row r="554" spans="1:11" x14ac:dyDescent="0.25">
      <c r="A554" s="1">
        <v>38828</v>
      </c>
      <c r="B554" s="2">
        <v>3.9976851851851854E-2</v>
      </c>
      <c r="C554">
        <v>1769</v>
      </c>
      <c r="D554">
        <v>45.52</v>
      </c>
      <c r="E554">
        <v>200.10400000000001</v>
      </c>
      <c r="F554">
        <v>29.382000000000001</v>
      </c>
      <c r="G554">
        <v>2.7069999999999999</v>
      </c>
      <c r="H554">
        <v>6.22</v>
      </c>
      <c r="I554">
        <v>7043</v>
      </c>
      <c r="J554">
        <v>59.8504</v>
      </c>
      <c r="K554">
        <v>31.26</v>
      </c>
    </row>
    <row r="555" spans="1:11" x14ac:dyDescent="0.25">
      <c r="A555" s="1">
        <v>38828</v>
      </c>
      <c r="B555" s="2">
        <v>4.0370370370370369E-2</v>
      </c>
      <c r="C555">
        <v>1803</v>
      </c>
      <c r="D555">
        <v>45.12</v>
      </c>
      <c r="E555">
        <v>209.93600000000001</v>
      </c>
      <c r="F555">
        <v>29.39</v>
      </c>
      <c r="G555">
        <v>2.7069999999999999</v>
      </c>
      <c r="H555">
        <v>6.19</v>
      </c>
      <c r="I555">
        <v>7123</v>
      </c>
      <c r="J555">
        <v>60.1783</v>
      </c>
      <c r="K555">
        <v>31.1</v>
      </c>
    </row>
    <row r="556" spans="1:11" x14ac:dyDescent="0.25">
      <c r="A556" s="1">
        <v>38828</v>
      </c>
      <c r="B556" s="2">
        <v>4.0937500000000002E-2</v>
      </c>
      <c r="C556">
        <v>1852</v>
      </c>
      <c r="D556">
        <v>45.07</v>
      </c>
      <c r="E556">
        <v>219.93100000000001</v>
      </c>
      <c r="F556">
        <v>29.405999999999999</v>
      </c>
      <c r="G556">
        <v>2.7069999999999999</v>
      </c>
      <c r="H556">
        <v>6.17</v>
      </c>
      <c r="I556">
        <v>7086</v>
      </c>
      <c r="J556">
        <v>59.796100000000003</v>
      </c>
      <c r="K556">
        <v>31.06</v>
      </c>
    </row>
    <row r="557" spans="1:11" x14ac:dyDescent="0.25">
      <c r="A557" s="1">
        <v>38828</v>
      </c>
      <c r="B557" s="2">
        <v>4.1759259259259253E-2</v>
      </c>
      <c r="C557">
        <v>1923</v>
      </c>
      <c r="D557">
        <v>45.07</v>
      </c>
      <c r="E557">
        <v>230.04300000000001</v>
      </c>
      <c r="F557">
        <v>29.425999999999998</v>
      </c>
      <c r="G557">
        <v>2.681</v>
      </c>
      <c r="H557">
        <v>6.18</v>
      </c>
      <c r="I557">
        <v>7085</v>
      </c>
      <c r="J557">
        <v>59.743600000000001</v>
      </c>
      <c r="K557">
        <v>31.1</v>
      </c>
    </row>
    <row r="558" spans="1:11" x14ac:dyDescent="0.25">
      <c r="A558" s="1">
        <v>38828</v>
      </c>
      <c r="B558" s="2">
        <v>4.2002314814814812E-2</v>
      </c>
      <c r="C558">
        <v>1944</v>
      </c>
      <c r="D558">
        <v>45.08</v>
      </c>
      <c r="E558">
        <v>235.017</v>
      </c>
      <c r="F558">
        <v>29.434000000000001</v>
      </c>
      <c r="G558">
        <v>2.7069999999999999</v>
      </c>
      <c r="H558">
        <v>6.2</v>
      </c>
      <c r="I558">
        <v>7070</v>
      </c>
      <c r="J558">
        <v>59.614800000000002</v>
      </c>
      <c r="K558">
        <v>32.130000000000003</v>
      </c>
    </row>
    <row r="559" spans="1:11" x14ac:dyDescent="0.25">
      <c r="A559" s="1">
        <v>38845</v>
      </c>
      <c r="B559" s="2">
        <v>0.40247685185185184</v>
      </c>
      <c r="C559">
        <v>36</v>
      </c>
      <c r="D559">
        <v>70.98</v>
      </c>
      <c r="E559">
        <v>0.75</v>
      </c>
      <c r="F559">
        <v>29.347000000000001</v>
      </c>
      <c r="G559">
        <v>2.6549999999999998</v>
      </c>
      <c r="H559">
        <v>6.96</v>
      </c>
      <c r="I559">
        <v>6655</v>
      </c>
      <c r="J559">
        <v>77.123400000000004</v>
      </c>
      <c r="K559">
        <v>39.54</v>
      </c>
    </row>
    <row r="560" spans="1:11" x14ac:dyDescent="0.25">
      <c r="A560" s="1">
        <v>38845</v>
      </c>
      <c r="B560" s="2">
        <v>0.40364583333333331</v>
      </c>
      <c r="C560">
        <v>137</v>
      </c>
      <c r="D560">
        <v>69.75</v>
      </c>
      <c r="E560">
        <v>3.0379999999999998</v>
      </c>
      <c r="F560">
        <v>29.341999999999999</v>
      </c>
      <c r="G560">
        <v>2.6549999999999998</v>
      </c>
      <c r="H560">
        <v>6.95</v>
      </c>
      <c r="I560">
        <v>6293</v>
      </c>
      <c r="J560">
        <v>71.985799999999998</v>
      </c>
      <c r="K560">
        <v>39.06</v>
      </c>
    </row>
    <row r="561" spans="1:11" x14ac:dyDescent="0.25">
      <c r="A561" s="1">
        <v>38845</v>
      </c>
      <c r="B561" s="2">
        <v>0.40481481481481479</v>
      </c>
      <c r="C561">
        <v>238</v>
      </c>
      <c r="D561">
        <v>69.53</v>
      </c>
      <c r="E561">
        <v>6.1120000000000001</v>
      </c>
      <c r="F561">
        <v>29.341999999999999</v>
      </c>
      <c r="G561">
        <v>2.6549999999999998</v>
      </c>
      <c r="H561">
        <v>6.93</v>
      </c>
      <c r="I561">
        <v>5836</v>
      </c>
      <c r="J561">
        <v>66.594300000000004</v>
      </c>
      <c r="K561">
        <v>38.86</v>
      </c>
    </row>
    <row r="562" spans="1:11" x14ac:dyDescent="0.25">
      <c r="A562" s="1">
        <v>38845</v>
      </c>
      <c r="B562" s="2">
        <v>0.40545138888888888</v>
      </c>
      <c r="C562">
        <v>293</v>
      </c>
      <c r="D562">
        <v>69.34</v>
      </c>
      <c r="E562">
        <v>9.08</v>
      </c>
      <c r="F562">
        <v>29.343</v>
      </c>
      <c r="G562">
        <v>2.629</v>
      </c>
      <c r="H562">
        <v>6.97</v>
      </c>
      <c r="I562">
        <v>5795</v>
      </c>
      <c r="J562">
        <v>65.989699999999999</v>
      </c>
      <c r="K562">
        <v>38.85</v>
      </c>
    </row>
    <row r="563" spans="1:11" x14ac:dyDescent="0.25">
      <c r="A563" s="1">
        <v>38845</v>
      </c>
      <c r="B563" s="2">
        <v>0.40583333333333332</v>
      </c>
      <c r="C563">
        <v>326</v>
      </c>
      <c r="D563">
        <v>69.22</v>
      </c>
      <c r="E563">
        <v>12.029</v>
      </c>
      <c r="F563">
        <v>29.344000000000001</v>
      </c>
      <c r="G563">
        <v>2.6549999999999998</v>
      </c>
      <c r="H563">
        <v>6.99</v>
      </c>
      <c r="I563">
        <v>5767</v>
      </c>
      <c r="J563">
        <v>65.575000000000003</v>
      </c>
      <c r="K563">
        <v>38.869999999999997</v>
      </c>
    </row>
    <row r="564" spans="1:11" x14ac:dyDescent="0.25">
      <c r="A564" s="1">
        <v>38845</v>
      </c>
      <c r="B564" s="2">
        <v>0.40666666666666668</v>
      </c>
      <c r="C564">
        <v>398</v>
      </c>
      <c r="D564">
        <v>66.989999999999995</v>
      </c>
      <c r="E564">
        <v>15.073</v>
      </c>
      <c r="F564">
        <v>29.341000000000001</v>
      </c>
      <c r="G564">
        <v>2.629</v>
      </c>
      <c r="H564">
        <v>7.01</v>
      </c>
      <c r="I564">
        <v>6197</v>
      </c>
      <c r="J564">
        <v>68.7654</v>
      </c>
      <c r="K564">
        <v>37.799999999999997</v>
      </c>
    </row>
    <row r="565" spans="1:11" x14ac:dyDescent="0.25">
      <c r="A565" s="1">
        <v>38845</v>
      </c>
      <c r="B565" s="2">
        <v>0.40777777777777779</v>
      </c>
      <c r="C565">
        <v>494</v>
      </c>
      <c r="D565">
        <v>54.48</v>
      </c>
      <c r="E565">
        <v>25.172999999999998</v>
      </c>
      <c r="F565">
        <v>29.298999999999999</v>
      </c>
      <c r="G565">
        <v>2.6549999999999998</v>
      </c>
      <c r="H565">
        <v>6.59</v>
      </c>
      <c r="I565">
        <v>7314</v>
      </c>
      <c r="J565">
        <v>70.104500000000002</v>
      </c>
      <c r="K565">
        <v>33.33</v>
      </c>
    </row>
    <row r="566" spans="1:11" x14ac:dyDescent="0.25">
      <c r="A566" s="1">
        <v>38845</v>
      </c>
      <c r="B566" s="2">
        <v>0.40841435185185188</v>
      </c>
      <c r="C566">
        <v>549</v>
      </c>
      <c r="D566">
        <v>53.41</v>
      </c>
      <c r="E566">
        <v>35.432000000000002</v>
      </c>
      <c r="F566">
        <v>29.317</v>
      </c>
      <c r="G566">
        <v>2.629</v>
      </c>
      <c r="H566">
        <v>6.6</v>
      </c>
      <c r="I566">
        <v>7443</v>
      </c>
      <c r="J566">
        <v>70.342299999999994</v>
      </c>
      <c r="K566">
        <v>30.09</v>
      </c>
    </row>
    <row r="567" spans="1:11" x14ac:dyDescent="0.25">
      <c r="A567" s="1">
        <v>38845</v>
      </c>
      <c r="B567" s="2">
        <v>0.40890046296296295</v>
      </c>
      <c r="C567">
        <v>591</v>
      </c>
      <c r="D567">
        <v>52.44</v>
      </c>
      <c r="E567">
        <v>45.305999999999997</v>
      </c>
      <c r="F567">
        <v>29.324999999999999</v>
      </c>
      <c r="G567">
        <v>2.6549999999999998</v>
      </c>
      <c r="H567">
        <v>6.65</v>
      </c>
      <c r="I567">
        <v>7536</v>
      </c>
      <c r="J567">
        <v>70.326300000000003</v>
      </c>
      <c r="K567">
        <v>27.95</v>
      </c>
    </row>
    <row r="568" spans="1:11" x14ac:dyDescent="0.25">
      <c r="A568" s="1">
        <v>38845</v>
      </c>
      <c r="B568" s="2">
        <v>0.40938657407407408</v>
      </c>
      <c r="C568">
        <v>633</v>
      </c>
      <c r="D568">
        <v>52.29</v>
      </c>
      <c r="E568">
        <v>54.871000000000002</v>
      </c>
      <c r="F568">
        <v>29.341000000000001</v>
      </c>
      <c r="G568">
        <v>2.6549999999999998</v>
      </c>
      <c r="H568">
        <v>6.68</v>
      </c>
      <c r="I568">
        <v>7571</v>
      </c>
      <c r="J568">
        <v>70.477800000000002</v>
      </c>
      <c r="K568">
        <v>27.75</v>
      </c>
    </row>
    <row r="569" spans="1:11" x14ac:dyDescent="0.25">
      <c r="A569" s="1">
        <v>38845</v>
      </c>
      <c r="B569" s="2">
        <v>0.4099652777777778</v>
      </c>
      <c r="C569">
        <v>683</v>
      </c>
      <c r="D569">
        <v>51.88</v>
      </c>
      <c r="E569">
        <v>65.012</v>
      </c>
      <c r="F569">
        <v>29.356000000000002</v>
      </c>
      <c r="G569">
        <v>2.577</v>
      </c>
      <c r="H569">
        <v>6.73</v>
      </c>
      <c r="I569">
        <v>7712</v>
      </c>
      <c r="J569">
        <v>71.378799999999998</v>
      </c>
      <c r="K569">
        <v>26.39</v>
      </c>
    </row>
    <row r="570" spans="1:11" x14ac:dyDescent="0.25">
      <c r="A570" s="1">
        <v>38845</v>
      </c>
      <c r="B570" s="2">
        <v>0.41060185185185188</v>
      </c>
      <c r="C570">
        <v>738</v>
      </c>
      <c r="D570">
        <v>51.71</v>
      </c>
      <c r="E570">
        <v>75.206000000000003</v>
      </c>
      <c r="F570">
        <v>29.373000000000001</v>
      </c>
      <c r="G570">
        <v>2.629</v>
      </c>
      <c r="H570">
        <v>6.77</v>
      </c>
      <c r="I570">
        <v>7587</v>
      </c>
      <c r="J570">
        <v>70.023099999999999</v>
      </c>
      <c r="K570">
        <v>25.97</v>
      </c>
    </row>
    <row r="571" spans="1:11" x14ac:dyDescent="0.25">
      <c r="A571" s="1">
        <v>38845</v>
      </c>
      <c r="B571" s="2">
        <v>0.41113425925925928</v>
      </c>
      <c r="C571">
        <v>784</v>
      </c>
      <c r="D571">
        <v>51.56</v>
      </c>
      <c r="E571">
        <v>84.956999999999994</v>
      </c>
      <c r="F571">
        <v>29.385000000000002</v>
      </c>
      <c r="G571">
        <v>2.629</v>
      </c>
      <c r="H571">
        <v>6.74</v>
      </c>
      <c r="I571">
        <v>7494</v>
      </c>
      <c r="J571">
        <v>69.0017</v>
      </c>
      <c r="K571">
        <v>26.05</v>
      </c>
    </row>
    <row r="572" spans="1:11" x14ac:dyDescent="0.25">
      <c r="A572" s="1">
        <v>38845</v>
      </c>
      <c r="B572" s="2">
        <v>0.41157407407407409</v>
      </c>
      <c r="C572">
        <v>822</v>
      </c>
      <c r="D572">
        <v>51.42</v>
      </c>
      <c r="E572">
        <v>94.991</v>
      </c>
      <c r="F572">
        <v>29.396000000000001</v>
      </c>
      <c r="G572">
        <v>2.577</v>
      </c>
      <c r="H572">
        <v>6.73</v>
      </c>
      <c r="I572">
        <v>7407</v>
      </c>
      <c r="J572">
        <v>68.061499999999995</v>
      </c>
      <c r="K572">
        <v>26.31</v>
      </c>
    </row>
    <row r="573" spans="1:11" x14ac:dyDescent="0.25">
      <c r="A573" s="1">
        <v>38845</v>
      </c>
      <c r="B573" s="2">
        <v>0.41206018518518522</v>
      </c>
      <c r="C573">
        <v>864</v>
      </c>
      <c r="D573">
        <v>51.2</v>
      </c>
      <c r="E573">
        <v>105.06699999999999</v>
      </c>
      <c r="F573">
        <v>29.407</v>
      </c>
      <c r="G573">
        <v>2.629</v>
      </c>
      <c r="H573">
        <v>6.7</v>
      </c>
      <c r="I573">
        <v>7354</v>
      </c>
      <c r="J573">
        <v>67.351500000000001</v>
      </c>
      <c r="K573">
        <v>26.62</v>
      </c>
    </row>
    <row r="574" spans="1:11" x14ac:dyDescent="0.25">
      <c r="A574" s="1">
        <v>38845</v>
      </c>
      <c r="B574" s="2">
        <v>0.41234953703703708</v>
      </c>
      <c r="C574">
        <v>889</v>
      </c>
      <c r="D574">
        <v>51.01</v>
      </c>
      <c r="E574">
        <v>115.068</v>
      </c>
      <c r="F574">
        <v>29.416</v>
      </c>
      <c r="G574">
        <v>2.629</v>
      </c>
      <c r="H574">
        <v>6.68</v>
      </c>
      <c r="I574">
        <v>7332</v>
      </c>
      <c r="J574">
        <v>66.961600000000004</v>
      </c>
      <c r="K574">
        <v>27.79</v>
      </c>
    </row>
    <row r="575" spans="1:11" x14ac:dyDescent="0.25">
      <c r="A575" s="1">
        <v>38845</v>
      </c>
      <c r="B575" s="2">
        <v>0.41278935185185189</v>
      </c>
      <c r="C575">
        <v>927</v>
      </c>
      <c r="D575">
        <v>50.62</v>
      </c>
      <c r="E575">
        <v>125.291</v>
      </c>
      <c r="F575">
        <v>29.420999999999999</v>
      </c>
      <c r="G575">
        <v>2.629</v>
      </c>
      <c r="H575">
        <v>6.68</v>
      </c>
      <c r="I575">
        <v>7304</v>
      </c>
      <c r="J575">
        <v>66.358999999999995</v>
      </c>
      <c r="K575">
        <v>29.25</v>
      </c>
    </row>
    <row r="576" spans="1:11" x14ac:dyDescent="0.25">
      <c r="A576" s="1">
        <v>38845</v>
      </c>
      <c r="B576" s="2">
        <v>0.41332175925925929</v>
      </c>
      <c r="C576">
        <v>973</v>
      </c>
      <c r="D576">
        <v>50.16</v>
      </c>
      <c r="E576">
        <v>135.03399999999999</v>
      </c>
      <c r="F576">
        <v>29.439</v>
      </c>
      <c r="G576">
        <v>2.629</v>
      </c>
      <c r="H576">
        <v>6.68</v>
      </c>
      <c r="I576">
        <v>7255</v>
      </c>
      <c r="J576">
        <v>65.482600000000005</v>
      </c>
      <c r="K576">
        <v>31.15</v>
      </c>
    </row>
    <row r="577" spans="1:11" x14ac:dyDescent="0.25">
      <c r="A577" s="1">
        <v>38845</v>
      </c>
      <c r="B577" s="2">
        <v>0.4137615740740741</v>
      </c>
      <c r="C577">
        <v>1011</v>
      </c>
      <c r="D577">
        <v>49.45</v>
      </c>
      <c r="E577">
        <v>145.19200000000001</v>
      </c>
      <c r="F577">
        <v>29.449000000000002</v>
      </c>
      <c r="G577">
        <v>2.629</v>
      </c>
      <c r="H577">
        <v>6.64</v>
      </c>
      <c r="I577">
        <v>7250</v>
      </c>
      <c r="J577">
        <v>64.804199999999994</v>
      </c>
      <c r="K577">
        <v>30.99</v>
      </c>
    </row>
    <row r="578" spans="1:11" x14ac:dyDescent="0.25">
      <c r="A578" s="1">
        <v>38845</v>
      </c>
      <c r="B578" s="2">
        <v>0.41424768518518523</v>
      </c>
      <c r="C578">
        <v>1053</v>
      </c>
      <c r="D578">
        <v>48.79</v>
      </c>
      <c r="E578">
        <v>155.56200000000001</v>
      </c>
      <c r="F578">
        <v>29.46</v>
      </c>
      <c r="G578">
        <v>2.577</v>
      </c>
      <c r="H578">
        <v>6.64</v>
      </c>
      <c r="I578">
        <v>7281</v>
      </c>
      <c r="J578">
        <v>64.488500000000002</v>
      </c>
      <c r="K578">
        <v>30.55</v>
      </c>
    </row>
    <row r="579" spans="1:11" x14ac:dyDescent="0.25">
      <c r="A579" s="1">
        <v>38845</v>
      </c>
      <c r="B579" s="2">
        <v>0.41467592592592589</v>
      </c>
      <c r="C579">
        <v>1090</v>
      </c>
      <c r="D579">
        <v>48.41</v>
      </c>
      <c r="E579">
        <v>165.72800000000001</v>
      </c>
      <c r="F579">
        <v>29.474</v>
      </c>
      <c r="G579">
        <v>2.629</v>
      </c>
      <c r="H579">
        <v>6.65</v>
      </c>
      <c r="I579">
        <v>7285</v>
      </c>
      <c r="J579">
        <v>64.172600000000003</v>
      </c>
      <c r="K579">
        <v>29.42</v>
      </c>
    </row>
    <row r="580" spans="1:11" x14ac:dyDescent="0.25">
      <c r="A580" s="1">
        <v>38845</v>
      </c>
      <c r="B580" s="2">
        <v>0.41531249999999997</v>
      </c>
      <c r="C580">
        <v>1145</v>
      </c>
      <c r="D580">
        <v>48.09</v>
      </c>
      <c r="E580">
        <v>175.45599999999999</v>
      </c>
      <c r="F580">
        <v>29.495999999999999</v>
      </c>
      <c r="G580">
        <v>2.629</v>
      </c>
      <c r="H580">
        <v>6.63</v>
      </c>
      <c r="I580">
        <v>7317</v>
      </c>
      <c r="J580">
        <v>64.125799999999998</v>
      </c>
      <c r="K580">
        <v>29.44</v>
      </c>
    </row>
    <row r="581" spans="1:11" x14ac:dyDescent="0.25">
      <c r="A581" s="1">
        <v>38845</v>
      </c>
      <c r="B581" s="2">
        <v>0.41575231481481478</v>
      </c>
      <c r="C581">
        <v>1183</v>
      </c>
      <c r="D581">
        <v>47.51</v>
      </c>
      <c r="E581">
        <v>184.82599999999999</v>
      </c>
      <c r="F581">
        <v>29.504000000000001</v>
      </c>
      <c r="G581">
        <v>2.6030000000000002</v>
      </c>
      <c r="H581">
        <v>6.59</v>
      </c>
      <c r="I581">
        <v>7390</v>
      </c>
      <c r="J581">
        <v>64.253</v>
      </c>
      <c r="K581">
        <v>30</v>
      </c>
    </row>
    <row r="582" spans="1:11" x14ac:dyDescent="0.25">
      <c r="A582" s="1">
        <v>38845</v>
      </c>
      <c r="B582" s="2">
        <v>0.4163310185185185</v>
      </c>
      <c r="C582">
        <v>1233</v>
      </c>
      <c r="D582">
        <v>46.87</v>
      </c>
      <c r="E582">
        <v>195.226</v>
      </c>
      <c r="F582">
        <v>29.515000000000001</v>
      </c>
      <c r="G582">
        <v>2.629</v>
      </c>
      <c r="H582">
        <v>6.52</v>
      </c>
      <c r="I582">
        <v>7374</v>
      </c>
      <c r="J582">
        <v>63.5411</v>
      </c>
      <c r="K582">
        <v>31.09</v>
      </c>
    </row>
    <row r="583" spans="1:11" x14ac:dyDescent="0.25">
      <c r="A583" s="1">
        <v>38845</v>
      </c>
      <c r="B583" s="2">
        <v>0.41701388888888885</v>
      </c>
      <c r="C583">
        <v>1292</v>
      </c>
      <c r="D583">
        <v>46.43</v>
      </c>
      <c r="E583">
        <v>205.767</v>
      </c>
      <c r="F583">
        <v>29.533000000000001</v>
      </c>
      <c r="G583">
        <v>2.577</v>
      </c>
      <c r="H583">
        <v>6.45</v>
      </c>
      <c r="I583">
        <v>7042</v>
      </c>
      <c r="J583">
        <v>60.279600000000002</v>
      </c>
      <c r="K583">
        <v>32.08</v>
      </c>
    </row>
    <row r="584" spans="1:11" x14ac:dyDescent="0.25">
      <c r="A584" s="1">
        <v>38845</v>
      </c>
      <c r="B584" s="2">
        <v>0.41760416666666672</v>
      </c>
      <c r="C584">
        <v>1343</v>
      </c>
      <c r="D584">
        <v>46.21</v>
      </c>
      <c r="E584">
        <v>215.678</v>
      </c>
      <c r="F584">
        <v>29.545000000000002</v>
      </c>
      <c r="G584">
        <v>2.629</v>
      </c>
      <c r="H584">
        <v>6.4</v>
      </c>
      <c r="I584">
        <v>6835</v>
      </c>
      <c r="J584">
        <v>58.3095</v>
      </c>
      <c r="K584">
        <v>32.58</v>
      </c>
    </row>
    <row r="585" spans="1:11" x14ac:dyDescent="0.25">
      <c r="A585" s="1">
        <v>38845</v>
      </c>
      <c r="B585" s="2">
        <v>0.41784722222222226</v>
      </c>
      <c r="C585">
        <v>1364</v>
      </c>
      <c r="D585">
        <v>46.21</v>
      </c>
      <c r="E585">
        <v>222.274</v>
      </c>
      <c r="F585">
        <v>29.553000000000001</v>
      </c>
      <c r="G585">
        <v>2.6030000000000002</v>
      </c>
      <c r="H585">
        <v>6.42</v>
      </c>
      <c r="I585">
        <v>6716</v>
      </c>
      <c r="J585">
        <v>57.2806</v>
      </c>
      <c r="K585">
        <v>34.799999999999997</v>
      </c>
    </row>
    <row r="586" spans="1:11" x14ac:dyDescent="0.25">
      <c r="A586" s="1">
        <v>38862</v>
      </c>
      <c r="B586" s="2">
        <v>0.3661921296296296</v>
      </c>
      <c r="C586">
        <v>34</v>
      </c>
      <c r="D586">
        <v>67.2</v>
      </c>
      <c r="E586">
        <v>0.627</v>
      </c>
      <c r="F586">
        <v>29.402999999999999</v>
      </c>
      <c r="G586">
        <v>2.4209999999999998</v>
      </c>
      <c r="H586">
        <v>7.3</v>
      </c>
      <c r="I586">
        <v>7307</v>
      </c>
      <c r="J586">
        <v>81.094800000000006</v>
      </c>
      <c r="K586">
        <v>39.72</v>
      </c>
    </row>
    <row r="587" spans="1:11" x14ac:dyDescent="0.25">
      <c r="A587" s="1">
        <v>38862</v>
      </c>
      <c r="B587" s="2">
        <v>0.36707175925925922</v>
      </c>
      <c r="C587">
        <v>110</v>
      </c>
      <c r="D587">
        <v>67.150000000000006</v>
      </c>
      <c r="E587">
        <v>2.8570000000000002</v>
      </c>
      <c r="F587">
        <v>29.388999999999999</v>
      </c>
      <c r="G587">
        <v>2.4209999999999998</v>
      </c>
      <c r="H587">
        <v>7.37</v>
      </c>
      <c r="I587">
        <v>7327</v>
      </c>
      <c r="J587">
        <v>81.318700000000007</v>
      </c>
      <c r="K587">
        <v>39.85</v>
      </c>
    </row>
    <row r="588" spans="1:11" x14ac:dyDescent="0.25">
      <c r="A588" s="1">
        <v>38862</v>
      </c>
      <c r="B588" s="2">
        <v>0.36775462962962963</v>
      </c>
      <c r="C588">
        <v>169</v>
      </c>
      <c r="D588">
        <v>67.2</v>
      </c>
      <c r="E588">
        <v>6.0259999999999998</v>
      </c>
      <c r="F588">
        <v>29.391999999999999</v>
      </c>
      <c r="G588">
        <v>2.4209999999999998</v>
      </c>
      <c r="H588">
        <v>7.29</v>
      </c>
      <c r="I588">
        <v>7309</v>
      </c>
      <c r="J588">
        <v>81.1494</v>
      </c>
      <c r="K588">
        <v>39.86</v>
      </c>
    </row>
    <row r="589" spans="1:11" x14ac:dyDescent="0.25">
      <c r="A589" s="1">
        <v>38862</v>
      </c>
      <c r="B589" s="2">
        <v>0.36872685185185183</v>
      </c>
      <c r="C589">
        <v>253</v>
      </c>
      <c r="D589">
        <v>66.42</v>
      </c>
      <c r="E589">
        <v>9.0530000000000008</v>
      </c>
      <c r="F589">
        <v>29.393999999999998</v>
      </c>
      <c r="G589">
        <v>2.4209999999999998</v>
      </c>
      <c r="H589">
        <v>7.21</v>
      </c>
      <c r="I589">
        <v>7463</v>
      </c>
      <c r="J589">
        <v>82.135499999999993</v>
      </c>
      <c r="K589">
        <v>39.090000000000003</v>
      </c>
    </row>
    <row r="590" spans="1:11" x14ac:dyDescent="0.25">
      <c r="A590" s="1">
        <v>38862</v>
      </c>
      <c r="B590" s="2">
        <v>0.36956018518518513</v>
      </c>
      <c r="C590">
        <v>325</v>
      </c>
      <c r="D590">
        <v>63.37</v>
      </c>
      <c r="E590">
        <v>12.013</v>
      </c>
      <c r="F590">
        <v>29.378</v>
      </c>
      <c r="G590">
        <v>2.395</v>
      </c>
      <c r="H590">
        <v>7.02</v>
      </c>
      <c r="I590">
        <v>7905</v>
      </c>
      <c r="J590">
        <v>84.081699999999998</v>
      </c>
      <c r="K590">
        <v>35.47</v>
      </c>
    </row>
    <row r="591" spans="1:11" x14ac:dyDescent="0.25">
      <c r="A591" s="1">
        <v>38862</v>
      </c>
      <c r="B591" s="2">
        <v>0.37009259259259258</v>
      </c>
      <c r="C591">
        <v>371</v>
      </c>
      <c r="D591">
        <v>55.39</v>
      </c>
      <c r="E591">
        <v>20.965</v>
      </c>
      <c r="F591">
        <v>29.343</v>
      </c>
      <c r="G591">
        <v>2.395</v>
      </c>
      <c r="H591">
        <v>6.53</v>
      </c>
      <c r="I591">
        <v>9291</v>
      </c>
      <c r="J591">
        <v>89.94</v>
      </c>
      <c r="K591">
        <v>26.21</v>
      </c>
    </row>
    <row r="592" spans="1:11" x14ac:dyDescent="0.25">
      <c r="A592" s="1">
        <v>38862</v>
      </c>
      <c r="B592" s="2">
        <v>0.37077546296296293</v>
      </c>
      <c r="C592">
        <v>430</v>
      </c>
      <c r="D592">
        <v>54.47</v>
      </c>
      <c r="E592">
        <v>30.920999999999999</v>
      </c>
      <c r="F592">
        <v>29.382000000000001</v>
      </c>
      <c r="G592">
        <v>2.395</v>
      </c>
      <c r="H592">
        <v>6.43</v>
      </c>
      <c r="I592">
        <v>9287</v>
      </c>
      <c r="J592">
        <v>88.752700000000004</v>
      </c>
      <c r="K592">
        <v>25.28</v>
      </c>
    </row>
    <row r="593" spans="1:11" x14ac:dyDescent="0.25">
      <c r="A593" s="1">
        <v>38862</v>
      </c>
      <c r="B593" s="2">
        <v>0.37136574074074075</v>
      </c>
      <c r="C593">
        <v>481</v>
      </c>
      <c r="D593">
        <v>53.47</v>
      </c>
      <c r="E593">
        <v>41.276000000000003</v>
      </c>
      <c r="F593">
        <v>29.401</v>
      </c>
      <c r="G593">
        <v>2.395</v>
      </c>
      <c r="H593">
        <v>6.42</v>
      </c>
      <c r="I593">
        <v>9301</v>
      </c>
      <c r="J593">
        <v>87.713800000000006</v>
      </c>
      <c r="K593">
        <v>21.93</v>
      </c>
    </row>
    <row r="594" spans="1:11" x14ac:dyDescent="0.25">
      <c r="A594" s="1">
        <v>38862</v>
      </c>
      <c r="B594" s="2">
        <v>0.37200231481481483</v>
      </c>
      <c r="C594">
        <v>536</v>
      </c>
      <c r="D594">
        <v>53.3</v>
      </c>
      <c r="E594">
        <v>51.07</v>
      </c>
      <c r="F594">
        <v>29.42</v>
      </c>
      <c r="G594">
        <v>2.395</v>
      </c>
      <c r="H594">
        <v>6.49</v>
      </c>
      <c r="I594">
        <v>9298</v>
      </c>
      <c r="J594">
        <v>87.441500000000005</v>
      </c>
      <c r="K594">
        <v>22.15</v>
      </c>
    </row>
    <row r="595" spans="1:11" x14ac:dyDescent="0.25">
      <c r="A595" s="1">
        <v>38862</v>
      </c>
      <c r="B595" s="2">
        <v>0.37259259259259259</v>
      </c>
      <c r="C595">
        <v>587</v>
      </c>
      <c r="D595">
        <v>53.08</v>
      </c>
      <c r="E595">
        <v>60.884</v>
      </c>
      <c r="F595">
        <v>29.43</v>
      </c>
      <c r="G595">
        <v>2.395</v>
      </c>
      <c r="H595">
        <v>6.45</v>
      </c>
      <c r="I595">
        <v>9283</v>
      </c>
      <c r="J595">
        <v>87.024799999999999</v>
      </c>
      <c r="K595">
        <v>21.74</v>
      </c>
    </row>
    <row r="596" spans="1:11" x14ac:dyDescent="0.25">
      <c r="A596" s="1">
        <v>38862</v>
      </c>
      <c r="B596" s="2">
        <v>0.37307870370370372</v>
      </c>
      <c r="C596">
        <v>629</v>
      </c>
      <c r="D596">
        <v>52.85</v>
      </c>
      <c r="E596">
        <v>70.945999999999998</v>
      </c>
      <c r="F596">
        <v>29.439</v>
      </c>
      <c r="G596">
        <v>2.343</v>
      </c>
      <c r="H596">
        <v>6.47</v>
      </c>
      <c r="I596">
        <v>9281</v>
      </c>
      <c r="J596">
        <v>86.724500000000006</v>
      </c>
      <c r="K596">
        <v>21.12</v>
      </c>
    </row>
    <row r="597" spans="1:11" x14ac:dyDescent="0.25">
      <c r="A597" s="1">
        <v>38862</v>
      </c>
      <c r="B597" s="2">
        <v>0.37351851851851853</v>
      </c>
      <c r="C597">
        <v>667</v>
      </c>
      <c r="D597">
        <v>52.7</v>
      </c>
      <c r="E597">
        <v>81.2</v>
      </c>
      <c r="F597">
        <v>29.45</v>
      </c>
      <c r="G597">
        <v>2.395</v>
      </c>
      <c r="H597">
        <v>6.47</v>
      </c>
      <c r="I597">
        <v>9269</v>
      </c>
      <c r="J597">
        <v>86.406899999999993</v>
      </c>
      <c r="K597">
        <v>21.09</v>
      </c>
    </row>
    <row r="598" spans="1:11" x14ac:dyDescent="0.25">
      <c r="A598" s="1">
        <v>38862</v>
      </c>
      <c r="B598" s="2">
        <v>0.37453703703703706</v>
      </c>
      <c r="C598">
        <v>755</v>
      </c>
      <c r="D598">
        <v>52.6</v>
      </c>
      <c r="E598">
        <v>90.756</v>
      </c>
      <c r="F598">
        <v>29.475000000000001</v>
      </c>
      <c r="G598">
        <v>2.395</v>
      </c>
      <c r="H598">
        <v>6.48</v>
      </c>
      <c r="I598">
        <v>9176</v>
      </c>
      <c r="J598">
        <v>85.364500000000007</v>
      </c>
      <c r="K598">
        <v>20.59</v>
      </c>
    </row>
    <row r="599" spans="1:11" x14ac:dyDescent="0.25">
      <c r="A599" s="1">
        <v>38862</v>
      </c>
      <c r="B599" s="2">
        <v>0.37508101851851849</v>
      </c>
      <c r="C599">
        <v>802</v>
      </c>
      <c r="D599">
        <v>52.53</v>
      </c>
      <c r="E599">
        <v>101.107</v>
      </c>
      <c r="F599">
        <v>29.48</v>
      </c>
      <c r="G599">
        <v>2.395</v>
      </c>
      <c r="H599">
        <v>6.44</v>
      </c>
      <c r="I599">
        <v>9158</v>
      </c>
      <c r="J599">
        <v>85.109200000000001</v>
      </c>
      <c r="K599">
        <v>19.82</v>
      </c>
    </row>
    <row r="600" spans="1:11" x14ac:dyDescent="0.25">
      <c r="A600" s="1">
        <v>38862</v>
      </c>
      <c r="B600" s="2">
        <v>0.37576388888888884</v>
      </c>
      <c r="C600">
        <v>861</v>
      </c>
      <c r="D600">
        <v>52.4</v>
      </c>
      <c r="E600">
        <v>110.776</v>
      </c>
      <c r="F600">
        <v>29.492999999999999</v>
      </c>
      <c r="G600">
        <v>2.3690000000000002</v>
      </c>
      <c r="H600">
        <v>6.4</v>
      </c>
      <c r="I600">
        <v>9162</v>
      </c>
      <c r="J600">
        <v>84.968500000000006</v>
      </c>
      <c r="K600">
        <v>18.77</v>
      </c>
    </row>
    <row r="601" spans="1:11" x14ac:dyDescent="0.25">
      <c r="A601" s="1">
        <v>38862</v>
      </c>
      <c r="B601" s="2">
        <v>0.37624999999999997</v>
      </c>
      <c r="C601">
        <v>903</v>
      </c>
      <c r="D601">
        <v>52.36</v>
      </c>
      <c r="E601">
        <v>120.994</v>
      </c>
      <c r="F601">
        <v>29.501999999999999</v>
      </c>
      <c r="G601">
        <v>2.343</v>
      </c>
      <c r="H601">
        <v>6.4</v>
      </c>
      <c r="I601">
        <v>9140</v>
      </c>
      <c r="J601">
        <v>84.689400000000006</v>
      </c>
      <c r="K601">
        <v>18.98</v>
      </c>
    </row>
    <row r="602" spans="1:11" x14ac:dyDescent="0.25">
      <c r="A602" s="1">
        <v>38862</v>
      </c>
      <c r="B602" s="2">
        <v>0.37684027777777779</v>
      </c>
      <c r="C602">
        <v>954</v>
      </c>
      <c r="D602">
        <v>52.28</v>
      </c>
      <c r="E602">
        <v>130.81899999999999</v>
      </c>
      <c r="F602">
        <v>29.513999999999999</v>
      </c>
      <c r="G602">
        <v>2.395</v>
      </c>
      <c r="H602">
        <v>6.41</v>
      </c>
      <c r="I602">
        <v>9084</v>
      </c>
      <c r="J602">
        <v>84.052000000000007</v>
      </c>
      <c r="K602">
        <v>20.399999999999999</v>
      </c>
    </row>
    <row r="603" spans="1:11" x14ac:dyDescent="0.25">
      <c r="A603" s="1">
        <v>38862</v>
      </c>
      <c r="B603" s="2">
        <v>0.37752314814814819</v>
      </c>
      <c r="C603">
        <v>1013</v>
      </c>
      <c r="D603">
        <v>52.21</v>
      </c>
      <c r="E603">
        <v>141.20599999999999</v>
      </c>
      <c r="F603">
        <v>29.527999999999999</v>
      </c>
      <c r="G603">
        <v>2.3690000000000002</v>
      </c>
      <c r="H603">
        <v>6.39</v>
      </c>
      <c r="I603">
        <v>9049</v>
      </c>
      <c r="J603">
        <v>83.605800000000002</v>
      </c>
      <c r="K603">
        <v>18.670000000000002</v>
      </c>
    </row>
    <row r="604" spans="1:11" x14ac:dyDescent="0.25">
      <c r="A604" s="1">
        <v>38862</v>
      </c>
      <c r="B604" s="2">
        <v>0.37815972222222222</v>
      </c>
      <c r="C604">
        <v>1068</v>
      </c>
      <c r="D604">
        <v>52.08</v>
      </c>
      <c r="E604">
        <v>151.251</v>
      </c>
      <c r="F604">
        <v>29.536999999999999</v>
      </c>
      <c r="G604">
        <v>2.395</v>
      </c>
      <c r="H604">
        <v>6.36</v>
      </c>
      <c r="I604">
        <v>9026</v>
      </c>
      <c r="J604">
        <v>83.228800000000007</v>
      </c>
      <c r="K604">
        <v>19.510000000000002</v>
      </c>
    </row>
    <row r="605" spans="1:11" x14ac:dyDescent="0.25">
      <c r="A605" s="1">
        <v>38862</v>
      </c>
      <c r="B605" s="2">
        <v>0.37898148148148153</v>
      </c>
      <c r="C605">
        <v>1139</v>
      </c>
      <c r="D605">
        <v>51.9</v>
      </c>
      <c r="E605">
        <v>161.62</v>
      </c>
      <c r="F605">
        <v>29.550999999999998</v>
      </c>
      <c r="G605">
        <v>2.3170000000000002</v>
      </c>
      <c r="H605">
        <v>6.32</v>
      </c>
      <c r="I605">
        <v>9010</v>
      </c>
      <c r="J605">
        <v>82.850499999999997</v>
      </c>
      <c r="K605">
        <v>18.66</v>
      </c>
    </row>
    <row r="606" spans="1:11" x14ac:dyDescent="0.25">
      <c r="A606" s="1">
        <v>38862</v>
      </c>
      <c r="B606" s="2">
        <v>0.37966435185185188</v>
      </c>
      <c r="C606">
        <v>1198</v>
      </c>
      <c r="D606">
        <v>51.88</v>
      </c>
      <c r="E606">
        <v>170.92</v>
      </c>
      <c r="F606">
        <v>29.562000000000001</v>
      </c>
      <c r="G606">
        <v>2.3690000000000002</v>
      </c>
      <c r="H606">
        <v>6.31</v>
      </c>
      <c r="I606">
        <v>8964</v>
      </c>
      <c r="J606">
        <v>82.377600000000001</v>
      </c>
      <c r="K606">
        <v>19.100000000000001</v>
      </c>
    </row>
    <row r="607" spans="1:11" x14ac:dyDescent="0.25">
      <c r="A607" s="1">
        <v>38862</v>
      </c>
      <c r="B607" s="2">
        <v>0.38039351851851855</v>
      </c>
      <c r="C607">
        <v>1261</v>
      </c>
      <c r="D607">
        <v>51.89</v>
      </c>
      <c r="E607">
        <v>181.15</v>
      </c>
      <c r="F607">
        <v>29.573</v>
      </c>
      <c r="G607">
        <v>2.3690000000000002</v>
      </c>
      <c r="H607">
        <v>6.27</v>
      </c>
      <c r="I607">
        <v>8909</v>
      </c>
      <c r="J607">
        <v>81.846800000000002</v>
      </c>
      <c r="K607">
        <v>19.86</v>
      </c>
    </row>
    <row r="608" spans="1:11" x14ac:dyDescent="0.25">
      <c r="A608" s="1">
        <v>38862</v>
      </c>
      <c r="B608" s="2">
        <v>0.38112268518518522</v>
      </c>
      <c r="C608">
        <v>1324</v>
      </c>
      <c r="D608">
        <v>51.85</v>
      </c>
      <c r="E608">
        <v>190.953</v>
      </c>
      <c r="F608">
        <v>29.582999999999998</v>
      </c>
      <c r="G608">
        <v>2.3690000000000002</v>
      </c>
      <c r="H608">
        <v>6.24</v>
      </c>
      <c r="I608">
        <v>8876</v>
      </c>
      <c r="J608">
        <v>81.480800000000002</v>
      </c>
      <c r="K608">
        <v>20.73</v>
      </c>
    </row>
    <row r="609" spans="1:11" x14ac:dyDescent="0.25">
      <c r="A609" s="1">
        <v>38862</v>
      </c>
      <c r="B609" s="2">
        <v>0.38165509259259256</v>
      </c>
      <c r="C609">
        <v>1370</v>
      </c>
      <c r="D609">
        <v>51.77</v>
      </c>
      <c r="E609">
        <v>200.661</v>
      </c>
      <c r="F609">
        <v>29.591999999999999</v>
      </c>
      <c r="G609">
        <v>2.3690000000000002</v>
      </c>
      <c r="H609">
        <v>6.24</v>
      </c>
      <c r="I609">
        <v>8793</v>
      </c>
      <c r="J609">
        <v>80.616600000000005</v>
      </c>
      <c r="K609">
        <v>23.29</v>
      </c>
    </row>
    <row r="610" spans="1:11" x14ac:dyDescent="0.25">
      <c r="A610" s="1">
        <v>38862</v>
      </c>
      <c r="B610" s="2">
        <v>0.38267361111111109</v>
      </c>
      <c r="C610">
        <v>1458</v>
      </c>
      <c r="D610">
        <v>50.13</v>
      </c>
      <c r="E610">
        <v>210.91200000000001</v>
      </c>
      <c r="F610">
        <v>29.603999999999999</v>
      </c>
      <c r="G610">
        <v>2.2909999999999999</v>
      </c>
      <c r="H610">
        <v>6.22</v>
      </c>
      <c r="I610">
        <v>8636</v>
      </c>
      <c r="J610">
        <v>77.468699999999998</v>
      </c>
      <c r="K610">
        <v>29.19</v>
      </c>
    </row>
    <row r="611" spans="1:11" x14ac:dyDescent="0.25">
      <c r="A611" s="1">
        <v>38862</v>
      </c>
      <c r="B611" s="2">
        <v>0.38365740740740745</v>
      </c>
      <c r="C611">
        <v>1543</v>
      </c>
      <c r="D611">
        <v>48.04</v>
      </c>
      <c r="E611">
        <v>222.465</v>
      </c>
      <c r="F611">
        <v>29.617000000000001</v>
      </c>
      <c r="G611">
        <v>2.3690000000000002</v>
      </c>
      <c r="H611">
        <v>6.16</v>
      </c>
      <c r="I611">
        <v>8274</v>
      </c>
      <c r="J611">
        <v>72.170699999999997</v>
      </c>
      <c r="K611">
        <v>32.869999999999997</v>
      </c>
    </row>
    <row r="612" spans="1:11" x14ac:dyDescent="0.25">
      <c r="A612" s="1">
        <v>38862</v>
      </c>
      <c r="B612" s="2">
        <v>0.38414351851851852</v>
      </c>
      <c r="C612">
        <v>1585</v>
      </c>
      <c r="D612">
        <v>47.52</v>
      </c>
      <c r="E612">
        <v>232.59700000000001</v>
      </c>
      <c r="F612">
        <v>29.619</v>
      </c>
      <c r="G612">
        <v>2.3690000000000002</v>
      </c>
      <c r="H612">
        <v>6.12</v>
      </c>
      <c r="I612">
        <v>8103</v>
      </c>
      <c r="J612">
        <v>70.179100000000005</v>
      </c>
      <c r="K612">
        <v>33.79</v>
      </c>
    </row>
    <row r="613" spans="1:11" x14ac:dyDescent="0.25">
      <c r="A613" s="1">
        <v>38862</v>
      </c>
      <c r="B613" s="2">
        <v>0.38449074074074074</v>
      </c>
      <c r="C613">
        <v>1615</v>
      </c>
      <c r="D613">
        <v>47.51</v>
      </c>
      <c r="E613">
        <v>241.09299999999999</v>
      </c>
      <c r="F613">
        <v>29.626999999999999</v>
      </c>
      <c r="G613">
        <v>2.3690000000000002</v>
      </c>
      <c r="H613">
        <v>6.15</v>
      </c>
      <c r="I613">
        <v>7939</v>
      </c>
      <c r="J613">
        <v>68.735799999999998</v>
      </c>
      <c r="K613">
        <v>35.5</v>
      </c>
    </row>
    <row r="614" spans="1:11" x14ac:dyDescent="0.25">
      <c r="A614" s="1">
        <v>38981</v>
      </c>
      <c r="B614" s="2">
        <v>0.37314814814814817</v>
      </c>
      <c r="C614">
        <v>159</v>
      </c>
      <c r="D614">
        <v>72.48</v>
      </c>
      <c r="E614">
        <v>1.2210000000000001</v>
      </c>
      <c r="F614">
        <v>29.311</v>
      </c>
      <c r="G614">
        <v>2.395</v>
      </c>
      <c r="H614">
        <v>7.96</v>
      </c>
      <c r="I614">
        <v>95007</v>
      </c>
      <c r="J614">
        <v>1120.3457000000001</v>
      </c>
      <c r="K614">
        <v>26.94</v>
      </c>
    </row>
    <row r="615" spans="1:11" x14ac:dyDescent="0.25">
      <c r="A615" s="1">
        <v>38981</v>
      </c>
      <c r="B615" s="2">
        <v>0.37379629629629635</v>
      </c>
      <c r="C615">
        <v>215</v>
      </c>
      <c r="D615">
        <v>72.52</v>
      </c>
      <c r="E615">
        <v>3.0670000000000002</v>
      </c>
      <c r="F615">
        <v>29.318000000000001</v>
      </c>
      <c r="G615">
        <v>2.343</v>
      </c>
      <c r="H615">
        <v>7.92</v>
      </c>
      <c r="I615">
        <v>81765</v>
      </c>
      <c r="J615">
        <v>964.30520000000001</v>
      </c>
      <c r="K615">
        <v>27.13</v>
      </c>
    </row>
    <row r="616" spans="1:11" x14ac:dyDescent="0.25">
      <c r="A616" s="1">
        <v>38981</v>
      </c>
      <c r="B616" s="2">
        <v>0.37418981481481484</v>
      </c>
      <c r="C616">
        <v>249</v>
      </c>
      <c r="D616">
        <v>72.5</v>
      </c>
      <c r="E616">
        <v>5.931</v>
      </c>
      <c r="F616">
        <v>29.32</v>
      </c>
      <c r="G616">
        <v>2.4209999999999998</v>
      </c>
      <c r="H616">
        <v>7.87</v>
      </c>
      <c r="I616">
        <v>78183</v>
      </c>
      <c r="J616">
        <v>921.83709999999996</v>
      </c>
      <c r="K616">
        <v>27.09</v>
      </c>
    </row>
    <row r="617" spans="1:11" x14ac:dyDescent="0.25">
      <c r="A617" s="1">
        <v>38981</v>
      </c>
      <c r="B617" s="2">
        <v>0.37462962962962965</v>
      </c>
      <c r="C617">
        <v>287</v>
      </c>
      <c r="D617">
        <v>72.48</v>
      </c>
      <c r="E617">
        <v>9.0440000000000005</v>
      </c>
      <c r="F617">
        <v>29.324000000000002</v>
      </c>
      <c r="G617">
        <v>2.3690000000000002</v>
      </c>
      <c r="H617">
        <v>7.81</v>
      </c>
      <c r="I617">
        <v>76026</v>
      </c>
      <c r="J617">
        <v>896.06550000000004</v>
      </c>
      <c r="K617">
        <v>27.06</v>
      </c>
    </row>
    <row r="618" spans="1:11" x14ac:dyDescent="0.25">
      <c r="A618" s="1">
        <v>38981</v>
      </c>
      <c r="B618" s="2">
        <v>0.3752199074074074</v>
      </c>
      <c r="C618">
        <v>338</v>
      </c>
      <c r="D618">
        <v>72.47</v>
      </c>
      <c r="E618">
        <v>11.994</v>
      </c>
      <c r="F618">
        <v>29.327999999999999</v>
      </c>
      <c r="G618">
        <v>2.3170000000000002</v>
      </c>
      <c r="H618">
        <v>7.81</v>
      </c>
      <c r="I618">
        <v>74757</v>
      </c>
      <c r="J618">
        <v>880.93740000000003</v>
      </c>
      <c r="K618">
        <v>27.04</v>
      </c>
    </row>
    <row r="619" spans="1:11" x14ac:dyDescent="0.25">
      <c r="A619" s="1">
        <v>38981</v>
      </c>
      <c r="B619" s="2">
        <v>0.37565972222222221</v>
      </c>
      <c r="C619">
        <v>376</v>
      </c>
      <c r="D619">
        <v>72.47</v>
      </c>
      <c r="E619">
        <v>15.028</v>
      </c>
      <c r="F619">
        <v>29.33</v>
      </c>
      <c r="G619">
        <v>2.4209999999999998</v>
      </c>
      <c r="H619">
        <v>7.82</v>
      </c>
      <c r="I619">
        <v>74049</v>
      </c>
      <c r="J619">
        <v>872.54160000000002</v>
      </c>
      <c r="K619">
        <v>27.03</v>
      </c>
    </row>
    <row r="620" spans="1:11" x14ac:dyDescent="0.25">
      <c r="A620" s="1">
        <v>38981</v>
      </c>
      <c r="B620" s="2">
        <v>0.37620370370370365</v>
      </c>
      <c r="C620">
        <v>423</v>
      </c>
      <c r="D620">
        <v>72.45</v>
      </c>
      <c r="E620">
        <v>18.062000000000001</v>
      </c>
      <c r="F620">
        <v>29.332999999999998</v>
      </c>
      <c r="G620">
        <v>2.3170000000000002</v>
      </c>
      <c r="H620">
        <v>7.79</v>
      </c>
      <c r="I620">
        <v>97584</v>
      </c>
      <c r="J620">
        <v>1149.4712999999999</v>
      </c>
      <c r="K620">
        <v>26.96</v>
      </c>
    </row>
    <row r="621" spans="1:11" x14ac:dyDescent="0.25">
      <c r="A621" s="1">
        <v>38981</v>
      </c>
      <c r="B621" s="2">
        <v>0.37685185185185183</v>
      </c>
      <c r="C621">
        <v>479</v>
      </c>
      <c r="D621">
        <v>72.42</v>
      </c>
      <c r="E621">
        <v>21.05</v>
      </c>
      <c r="F621">
        <v>29.332000000000001</v>
      </c>
      <c r="G621">
        <v>2.395</v>
      </c>
      <c r="H621">
        <v>7.51</v>
      </c>
      <c r="I621">
        <v>97691</v>
      </c>
      <c r="J621">
        <v>1150.3027999999999</v>
      </c>
      <c r="K621">
        <v>26.87</v>
      </c>
    </row>
    <row r="622" spans="1:11" x14ac:dyDescent="0.25">
      <c r="A622" s="1">
        <v>38981</v>
      </c>
      <c r="B622" s="2">
        <v>0.37733796296296296</v>
      </c>
      <c r="C622">
        <v>521</v>
      </c>
      <c r="D622">
        <v>72.349999999999994</v>
      </c>
      <c r="E622">
        <v>23.957000000000001</v>
      </c>
      <c r="F622">
        <v>29.334</v>
      </c>
      <c r="G622">
        <v>2.3690000000000002</v>
      </c>
      <c r="H622">
        <v>7.48</v>
      </c>
      <c r="I622">
        <v>97891</v>
      </c>
      <c r="J622">
        <v>1151.7502999999999</v>
      </c>
      <c r="K622">
        <v>26.77</v>
      </c>
    </row>
    <row r="623" spans="1:11" x14ac:dyDescent="0.25">
      <c r="A623" s="1">
        <v>38981</v>
      </c>
      <c r="B623" s="2">
        <v>0.37792824074074072</v>
      </c>
      <c r="C623">
        <v>572</v>
      </c>
      <c r="D623">
        <v>72.23</v>
      </c>
      <c r="E623">
        <v>27.164000000000001</v>
      </c>
      <c r="F623">
        <v>29.338999999999999</v>
      </c>
      <c r="G623">
        <v>2.395</v>
      </c>
      <c r="H623">
        <v>7.45</v>
      </c>
      <c r="I623">
        <v>98239</v>
      </c>
      <c r="J623">
        <v>1154.2331999999999</v>
      </c>
      <c r="K623">
        <v>26.61</v>
      </c>
    </row>
    <row r="624" spans="1:11" x14ac:dyDescent="0.25">
      <c r="A624" s="1">
        <v>38981</v>
      </c>
      <c r="B624" s="2">
        <v>0.37862268518518521</v>
      </c>
      <c r="C624">
        <v>632</v>
      </c>
      <c r="D624">
        <v>70.61</v>
      </c>
      <c r="E624">
        <v>30.067</v>
      </c>
      <c r="F624">
        <v>29.338999999999999</v>
      </c>
      <c r="G624">
        <v>2.3690000000000002</v>
      </c>
      <c r="H624">
        <v>5.77</v>
      </c>
      <c r="I624">
        <v>103196</v>
      </c>
      <c r="J624">
        <v>1191.6146000000001</v>
      </c>
      <c r="K624">
        <v>23.25</v>
      </c>
    </row>
    <row r="625" spans="1:11" x14ac:dyDescent="0.25">
      <c r="A625" s="1">
        <v>38981</v>
      </c>
      <c r="B625" s="2">
        <v>0.37921296296296297</v>
      </c>
      <c r="C625">
        <v>683</v>
      </c>
      <c r="D625">
        <v>65.78</v>
      </c>
      <c r="E625">
        <v>40.213999999999999</v>
      </c>
      <c r="F625">
        <v>29.321999999999999</v>
      </c>
      <c r="G625">
        <v>2.3690000000000002</v>
      </c>
      <c r="H625">
        <v>5.29</v>
      </c>
      <c r="I625">
        <v>119570</v>
      </c>
      <c r="J625">
        <v>1309.6519000000001</v>
      </c>
      <c r="K625">
        <v>19.350000000000001</v>
      </c>
    </row>
    <row r="626" spans="1:11" x14ac:dyDescent="0.25">
      <c r="A626" s="1">
        <v>38981</v>
      </c>
      <c r="B626" s="2">
        <v>0.3797106481481482</v>
      </c>
      <c r="C626">
        <v>726</v>
      </c>
      <c r="D626">
        <v>65.010000000000005</v>
      </c>
      <c r="E626">
        <v>50.683</v>
      </c>
      <c r="F626">
        <v>29.338999999999999</v>
      </c>
      <c r="G626">
        <v>2.395</v>
      </c>
      <c r="H626">
        <v>5.31</v>
      </c>
      <c r="I626">
        <v>122390</v>
      </c>
      <c r="J626">
        <v>1328.1867999999999</v>
      </c>
      <c r="K626">
        <v>18.8</v>
      </c>
    </row>
    <row r="627" spans="1:11" x14ac:dyDescent="0.25">
      <c r="A627" s="1">
        <v>38981</v>
      </c>
      <c r="B627" s="2">
        <v>0.38010416666666669</v>
      </c>
      <c r="C627">
        <v>760</v>
      </c>
      <c r="D627">
        <v>64.45</v>
      </c>
      <c r="E627">
        <v>60.057000000000002</v>
      </c>
      <c r="F627">
        <v>29.352</v>
      </c>
      <c r="G627">
        <v>2.395</v>
      </c>
      <c r="H627">
        <v>5.34</v>
      </c>
      <c r="I627">
        <v>124491</v>
      </c>
      <c r="J627">
        <v>1341.8467000000001</v>
      </c>
      <c r="K627">
        <v>18.739999999999998</v>
      </c>
    </row>
    <row r="628" spans="1:11" x14ac:dyDescent="0.25">
      <c r="A628" s="1">
        <v>38981</v>
      </c>
      <c r="B628" s="2">
        <v>0.3808449074074074</v>
      </c>
      <c r="C628">
        <v>824</v>
      </c>
      <c r="D628">
        <v>62.81</v>
      </c>
      <c r="E628">
        <v>70.546000000000006</v>
      </c>
      <c r="F628">
        <v>29.367000000000001</v>
      </c>
      <c r="G628">
        <v>2.395</v>
      </c>
      <c r="H628">
        <v>5.34</v>
      </c>
      <c r="I628">
        <v>130867</v>
      </c>
      <c r="J628">
        <v>1383.4891</v>
      </c>
      <c r="K628">
        <v>17.670000000000002</v>
      </c>
    </row>
    <row r="629" spans="1:11" x14ac:dyDescent="0.25">
      <c r="A629" s="1">
        <v>38981</v>
      </c>
      <c r="B629" s="2">
        <v>0.38089120370370372</v>
      </c>
      <c r="C629">
        <v>828</v>
      </c>
      <c r="D629">
        <v>62.81</v>
      </c>
      <c r="E629">
        <v>70.522999999999996</v>
      </c>
      <c r="F629">
        <v>29.369</v>
      </c>
      <c r="G629">
        <v>2.395</v>
      </c>
      <c r="H629">
        <v>5.34</v>
      </c>
      <c r="I629">
        <v>130855</v>
      </c>
      <c r="J629">
        <v>1383.3232</v>
      </c>
      <c r="K629">
        <v>17.63</v>
      </c>
    </row>
    <row r="630" spans="1:11" x14ac:dyDescent="0.25">
      <c r="A630" s="1">
        <v>38981</v>
      </c>
      <c r="B630" s="2">
        <v>0.38148148148148148</v>
      </c>
      <c r="C630">
        <v>879</v>
      </c>
      <c r="D630">
        <v>60.33</v>
      </c>
      <c r="E630">
        <v>80.524000000000001</v>
      </c>
      <c r="F630">
        <v>29.37</v>
      </c>
      <c r="G630">
        <v>2.395</v>
      </c>
      <c r="H630">
        <v>5.36</v>
      </c>
      <c r="I630">
        <v>141135</v>
      </c>
      <c r="J630">
        <v>1449.1092000000001</v>
      </c>
      <c r="K630">
        <v>16.32</v>
      </c>
    </row>
    <row r="631" spans="1:11" x14ac:dyDescent="0.25">
      <c r="A631" s="1">
        <v>38981</v>
      </c>
      <c r="B631" s="2">
        <v>0.38212962962962965</v>
      </c>
      <c r="C631">
        <v>935</v>
      </c>
      <c r="D631">
        <v>58.58</v>
      </c>
      <c r="E631">
        <v>90.509</v>
      </c>
      <c r="F631">
        <v>29.382000000000001</v>
      </c>
      <c r="G631">
        <v>2.395</v>
      </c>
      <c r="H631">
        <v>5.41</v>
      </c>
      <c r="I631">
        <v>148850</v>
      </c>
      <c r="J631">
        <v>1496.1289999999999</v>
      </c>
      <c r="K631">
        <v>16.04</v>
      </c>
    </row>
    <row r="632" spans="1:11" x14ac:dyDescent="0.25">
      <c r="A632" s="1">
        <v>38981</v>
      </c>
      <c r="B632" s="2">
        <v>0.38261574074074073</v>
      </c>
      <c r="C632">
        <v>977</v>
      </c>
      <c r="D632">
        <v>57.59</v>
      </c>
      <c r="E632">
        <v>100.038</v>
      </c>
      <c r="F632">
        <v>29.39</v>
      </c>
      <c r="G632">
        <v>2.343</v>
      </c>
      <c r="H632">
        <v>5.47</v>
      </c>
      <c r="I632">
        <v>153423</v>
      </c>
      <c r="J632">
        <v>1523.2048</v>
      </c>
      <c r="K632">
        <v>16.2</v>
      </c>
    </row>
    <row r="633" spans="1:11" x14ac:dyDescent="0.25">
      <c r="A633" s="1">
        <v>38981</v>
      </c>
      <c r="B633" s="2">
        <v>0.38321759259259264</v>
      </c>
      <c r="C633">
        <v>1029</v>
      </c>
      <c r="D633">
        <v>56.99</v>
      </c>
      <c r="E633">
        <v>110.01</v>
      </c>
      <c r="F633">
        <v>29.407</v>
      </c>
      <c r="G633">
        <v>2.395</v>
      </c>
      <c r="H633">
        <v>5.56</v>
      </c>
      <c r="I633">
        <v>156219</v>
      </c>
      <c r="J633">
        <v>1538.8904</v>
      </c>
      <c r="K633">
        <v>16.510000000000002</v>
      </c>
    </row>
    <row r="634" spans="1:11" x14ac:dyDescent="0.25">
      <c r="A634" s="1">
        <v>38981</v>
      </c>
      <c r="B634" s="2">
        <v>0.3838657407407407</v>
      </c>
      <c r="C634">
        <v>1085</v>
      </c>
      <c r="D634">
        <v>56.49</v>
      </c>
      <c r="E634">
        <v>119.974</v>
      </c>
      <c r="F634">
        <v>29.422000000000001</v>
      </c>
      <c r="G634">
        <v>2.395</v>
      </c>
      <c r="H634">
        <v>5.63</v>
      </c>
      <c r="I634">
        <v>158648</v>
      </c>
      <c r="J634">
        <v>1552.3061</v>
      </c>
      <c r="K634">
        <v>16.7</v>
      </c>
    </row>
    <row r="635" spans="1:11" x14ac:dyDescent="0.25">
      <c r="A635" s="1">
        <v>38981</v>
      </c>
      <c r="B635" s="2">
        <v>0.38450231481481478</v>
      </c>
      <c r="C635">
        <v>1140</v>
      </c>
      <c r="D635">
        <v>56.12</v>
      </c>
      <c r="E635">
        <v>130.036</v>
      </c>
      <c r="F635">
        <v>29.431000000000001</v>
      </c>
      <c r="G635">
        <v>2.3170000000000002</v>
      </c>
      <c r="H635">
        <v>5.67</v>
      </c>
      <c r="I635">
        <v>160432</v>
      </c>
      <c r="J635">
        <v>1562.155</v>
      </c>
      <c r="K635">
        <v>16.899999999999999</v>
      </c>
    </row>
    <row r="636" spans="1:11" x14ac:dyDescent="0.25">
      <c r="A636" s="1">
        <v>38981</v>
      </c>
      <c r="B636" s="2">
        <v>0.38495370370370369</v>
      </c>
      <c r="C636">
        <v>1179</v>
      </c>
      <c r="D636">
        <v>55.58</v>
      </c>
      <c r="E636">
        <v>139.82499999999999</v>
      </c>
      <c r="F636">
        <v>29.437000000000001</v>
      </c>
      <c r="G636">
        <v>2.3170000000000002</v>
      </c>
      <c r="H636">
        <v>5.69</v>
      </c>
      <c r="I636">
        <v>163056</v>
      </c>
      <c r="J636">
        <v>1576.9735000000001</v>
      </c>
      <c r="K636">
        <v>17.16</v>
      </c>
    </row>
    <row r="637" spans="1:11" x14ac:dyDescent="0.25">
      <c r="A637" s="1">
        <v>38981</v>
      </c>
      <c r="B637" s="2">
        <v>0.38530092592592591</v>
      </c>
      <c r="C637">
        <v>1209</v>
      </c>
      <c r="D637">
        <v>54.99</v>
      </c>
      <c r="E637">
        <v>150.82400000000001</v>
      </c>
      <c r="F637">
        <v>29.443000000000001</v>
      </c>
      <c r="G637">
        <v>2.343</v>
      </c>
      <c r="H637">
        <v>5.66</v>
      </c>
      <c r="I637">
        <v>166034</v>
      </c>
      <c r="J637">
        <v>1593.6135999999999</v>
      </c>
      <c r="K637">
        <v>17.82</v>
      </c>
    </row>
    <row r="638" spans="1:11" x14ac:dyDescent="0.25">
      <c r="A638" s="1">
        <v>38981</v>
      </c>
      <c r="B638" s="2">
        <v>0.38574074074074072</v>
      </c>
      <c r="C638">
        <v>1247</v>
      </c>
      <c r="D638">
        <v>54.36</v>
      </c>
      <c r="E638">
        <v>160.71700000000001</v>
      </c>
      <c r="F638">
        <v>29.452000000000002</v>
      </c>
      <c r="G638">
        <v>2.395</v>
      </c>
      <c r="H638">
        <v>5.62</v>
      </c>
      <c r="I638">
        <v>169228</v>
      </c>
      <c r="J638">
        <v>1611.1155000000001</v>
      </c>
      <c r="K638">
        <v>18.98</v>
      </c>
    </row>
    <row r="639" spans="1:11" x14ac:dyDescent="0.25">
      <c r="A639" s="1">
        <v>38981</v>
      </c>
      <c r="B639" s="2">
        <v>0.38634259259259257</v>
      </c>
      <c r="C639">
        <v>1299</v>
      </c>
      <c r="D639">
        <v>53.52</v>
      </c>
      <c r="E639">
        <v>170.10900000000001</v>
      </c>
      <c r="F639">
        <v>29.469000000000001</v>
      </c>
      <c r="G639">
        <v>2.3170000000000002</v>
      </c>
      <c r="H639">
        <v>5.63</v>
      </c>
      <c r="I639">
        <v>173652</v>
      </c>
      <c r="J639">
        <v>1634.6519000000001</v>
      </c>
      <c r="K639">
        <v>19.8</v>
      </c>
    </row>
    <row r="640" spans="1:11" x14ac:dyDescent="0.25">
      <c r="A640" s="1">
        <v>38981</v>
      </c>
      <c r="B640" s="2">
        <v>0.38673611111111111</v>
      </c>
      <c r="C640">
        <v>1333</v>
      </c>
      <c r="D640">
        <v>52.89</v>
      </c>
      <c r="E640">
        <v>180.03899999999999</v>
      </c>
      <c r="F640">
        <v>29.475000000000001</v>
      </c>
      <c r="G640">
        <v>2.2909999999999999</v>
      </c>
      <c r="H640">
        <v>5.62</v>
      </c>
      <c r="I640">
        <v>177009</v>
      </c>
      <c r="J640">
        <v>1652.7012999999999</v>
      </c>
      <c r="K640">
        <v>21.5</v>
      </c>
    </row>
    <row r="641" spans="1:11" x14ac:dyDescent="0.25">
      <c r="A641" s="1">
        <v>38981</v>
      </c>
      <c r="B641" s="2">
        <v>0.3871296296296296</v>
      </c>
      <c r="C641">
        <v>1367</v>
      </c>
      <c r="D641">
        <v>52.56</v>
      </c>
      <c r="E641">
        <v>190.36500000000001</v>
      </c>
      <c r="F641">
        <v>29.484000000000002</v>
      </c>
      <c r="G641">
        <v>2.3170000000000002</v>
      </c>
      <c r="H641">
        <v>5.61</v>
      </c>
      <c r="I641">
        <v>178783</v>
      </c>
      <c r="J641">
        <v>1661.796</v>
      </c>
      <c r="K641">
        <v>22.98</v>
      </c>
    </row>
    <row r="642" spans="1:11" x14ac:dyDescent="0.25">
      <c r="A642" s="1">
        <v>38981</v>
      </c>
      <c r="B642" s="2">
        <v>0.3875231481481482</v>
      </c>
      <c r="C642">
        <v>1401</v>
      </c>
      <c r="D642">
        <v>52.39</v>
      </c>
      <c r="E642">
        <v>200.36799999999999</v>
      </c>
      <c r="F642">
        <v>29.495999999999999</v>
      </c>
      <c r="G642">
        <v>2.3690000000000002</v>
      </c>
      <c r="H642">
        <v>5.93</v>
      </c>
      <c r="I642">
        <v>179705</v>
      </c>
      <c r="J642">
        <v>1666.0628999999999</v>
      </c>
      <c r="K642">
        <v>24.73</v>
      </c>
    </row>
    <row r="643" spans="1:11" x14ac:dyDescent="0.25">
      <c r="A643" s="1">
        <v>38981</v>
      </c>
      <c r="B643" s="2">
        <v>0.38767361111111115</v>
      </c>
      <c r="C643">
        <v>1414</v>
      </c>
      <c r="D643">
        <v>52.38</v>
      </c>
      <c r="E643">
        <v>201.714</v>
      </c>
      <c r="F643">
        <v>29.498999999999999</v>
      </c>
      <c r="G643">
        <v>2.343</v>
      </c>
      <c r="H643">
        <v>6.01</v>
      </c>
      <c r="I643">
        <v>179764</v>
      </c>
      <c r="J643">
        <v>1666.2063000000001</v>
      </c>
      <c r="K643">
        <v>27.67</v>
      </c>
    </row>
    <row r="644" spans="1:11" x14ac:dyDescent="0.25">
      <c r="A644" s="1">
        <v>39013</v>
      </c>
      <c r="B644" s="2">
        <v>0.51924768518518516</v>
      </c>
      <c r="C644">
        <v>75</v>
      </c>
      <c r="D644">
        <v>66.44</v>
      </c>
      <c r="E644">
        <v>0.63500000000000001</v>
      </c>
      <c r="F644">
        <v>29.358000000000001</v>
      </c>
      <c r="G644">
        <v>1.718</v>
      </c>
      <c r="H644">
        <v>6.18</v>
      </c>
      <c r="I644">
        <v>44293</v>
      </c>
      <c r="J644">
        <v>488.1574</v>
      </c>
      <c r="K644">
        <v>23.57</v>
      </c>
    </row>
    <row r="645" spans="1:11" x14ac:dyDescent="0.25">
      <c r="A645" s="1">
        <v>39013</v>
      </c>
      <c r="B645" s="2">
        <v>0.5196412037037037</v>
      </c>
      <c r="C645">
        <v>109</v>
      </c>
      <c r="D645">
        <v>66.31</v>
      </c>
      <c r="E645">
        <v>2.9159999999999999</v>
      </c>
      <c r="F645">
        <v>29.356000000000002</v>
      </c>
      <c r="G645">
        <v>1.718</v>
      </c>
      <c r="H645">
        <v>6.16</v>
      </c>
      <c r="I645">
        <v>43273</v>
      </c>
      <c r="J645">
        <v>476.2586</v>
      </c>
      <c r="K645">
        <v>23.67</v>
      </c>
    </row>
    <row r="646" spans="1:11" x14ac:dyDescent="0.25">
      <c r="A646" s="1">
        <v>39013</v>
      </c>
      <c r="B646" s="2">
        <v>0.52077546296296295</v>
      </c>
      <c r="C646">
        <v>207</v>
      </c>
      <c r="D646">
        <v>66.09</v>
      </c>
      <c r="E646">
        <v>6.0359999999999996</v>
      </c>
      <c r="F646">
        <v>29.355</v>
      </c>
      <c r="G646">
        <v>1.6140000000000001</v>
      </c>
      <c r="H646">
        <v>6.2</v>
      </c>
      <c r="I646">
        <v>45122</v>
      </c>
      <c r="J646">
        <v>495.37139999999999</v>
      </c>
      <c r="K646">
        <v>23.58</v>
      </c>
    </row>
    <row r="647" spans="1:11" x14ac:dyDescent="0.25">
      <c r="A647" s="1">
        <v>39013</v>
      </c>
      <c r="B647" s="2">
        <v>0.52190972222222221</v>
      </c>
      <c r="C647">
        <v>305</v>
      </c>
      <c r="D647">
        <v>66.05</v>
      </c>
      <c r="E647">
        <v>9.0719999999999992</v>
      </c>
      <c r="F647">
        <v>29.356999999999999</v>
      </c>
      <c r="G647">
        <v>1.6659999999999999</v>
      </c>
      <c r="H647">
        <v>6.18</v>
      </c>
      <c r="I647">
        <v>46119</v>
      </c>
      <c r="J647">
        <v>506.12119999999999</v>
      </c>
      <c r="K647">
        <v>23.59</v>
      </c>
    </row>
    <row r="648" spans="1:11" x14ac:dyDescent="0.25">
      <c r="A648" s="1">
        <v>39013</v>
      </c>
      <c r="B648" s="2">
        <v>0.52295138888888892</v>
      </c>
      <c r="C648">
        <v>395</v>
      </c>
      <c r="D648">
        <v>65.900000000000006</v>
      </c>
      <c r="E648">
        <v>12.189</v>
      </c>
      <c r="F648">
        <v>29.356999999999999</v>
      </c>
      <c r="G648">
        <v>1.6140000000000001</v>
      </c>
      <c r="H648">
        <v>6.17</v>
      </c>
      <c r="I648">
        <v>119110</v>
      </c>
      <c r="J648">
        <v>1304.8896999999999</v>
      </c>
      <c r="K648">
        <v>23.52</v>
      </c>
    </row>
    <row r="649" spans="1:11" x14ac:dyDescent="0.25">
      <c r="A649" s="1">
        <v>39013</v>
      </c>
      <c r="B649" s="2">
        <v>0.52348379629629627</v>
      </c>
      <c r="C649">
        <v>441</v>
      </c>
      <c r="D649">
        <v>65.87</v>
      </c>
      <c r="E649">
        <v>15.137</v>
      </c>
      <c r="F649">
        <v>29.356000000000002</v>
      </c>
      <c r="G649">
        <v>1.6919999999999999</v>
      </c>
      <c r="H649">
        <v>6.11</v>
      </c>
      <c r="I649">
        <v>119208</v>
      </c>
      <c r="J649">
        <v>1305.5994000000001</v>
      </c>
      <c r="K649">
        <v>23.5</v>
      </c>
    </row>
    <row r="650" spans="1:11" x14ac:dyDescent="0.25">
      <c r="A650" s="1">
        <v>39013</v>
      </c>
      <c r="B650" s="2">
        <v>0.52398148148148149</v>
      </c>
      <c r="C650">
        <v>484</v>
      </c>
      <c r="D650">
        <v>65.84</v>
      </c>
      <c r="E650">
        <v>18.062000000000001</v>
      </c>
      <c r="F650">
        <v>29.359000000000002</v>
      </c>
      <c r="G650">
        <v>1.6919999999999999</v>
      </c>
      <c r="H650">
        <v>6.11</v>
      </c>
      <c r="I650">
        <v>119324</v>
      </c>
      <c r="J650">
        <v>1306.2687000000001</v>
      </c>
      <c r="K650">
        <v>23.49</v>
      </c>
    </row>
    <row r="651" spans="1:11" x14ac:dyDescent="0.25">
      <c r="A651" s="1">
        <v>39013</v>
      </c>
      <c r="B651" s="2">
        <v>0.52452546296296299</v>
      </c>
      <c r="C651">
        <v>531</v>
      </c>
      <c r="D651">
        <v>65.819999999999993</v>
      </c>
      <c r="E651">
        <v>21.036999999999999</v>
      </c>
      <c r="F651">
        <v>29.361999999999998</v>
      </c>
      <c r="G651">
        <v>1.64</v>
      </c>
      <c r="H651">
        <v>6.07</v>
      </c>
      <c r="I651">
        <v>119403</v>
      </c>
      <c r="J651">
        <v>1306.6692</v>
      </c>
      <c r="K651">
        <v>23.49</v>
      </c>
    </row>
    <row r="652" spans="1:11" x14ac:dyDescent="0.25">
      <c r="A652" s="1">
        <v>39013</v>
      </c>
      <c r="B652" s="2">
        <v>0.52496527777777779</v>
      </c>
      <c r="C652">
        <v>569</v>
      </c>
      <c r="D652">
        <v>65.760000000000005</v>
      </c>
      <c r="E652">
        <v>23.98</v>
      </c>
      <c r="F652">
        <v>29.366</v>
      </c>
      <c r="G652">
        <v>1.6659999999999999</v>
      </c>
      <c r="H652">
        <v>6.05</v>
      </c>
      <c r="I652">
        <v>119632</v>
      </c>
      <c r="J652">
        <v>1308.066</v>
      </c>
      <c r="K652">
        <v>23.47</v>
      </c>
    </row>
    <row r="653" spans="1:11" x14ac:dyDescent="0.25">
      <c r="A653" s="1">
        <v>39013</v>
      </c>
      <c r="B653" s="2">
        <v>0.52535879629629634</v>
      </c>
      <c r="C653">
        <v>603</v>
      </c>
      <c r="D653">
        <v>65.75</v>
      </c>
      <c r="E653">
        <v>27.132999999999999</v>
      </c>
      <c r="F653">
        <v>29.370999999999999</v>
      </c>
      <c r="G653">
        <v>1.6659999999999999</v>
      </c>
      <c r="H653">
        <v>6</v>
      </c>
      <c r="I653">
        <v>119663</v>
      </c>
      <c r="J653">
        <v>1308.0854999999999</v>
      </c>
      <c r="K653">
        <v>23.43</v>
      </c>
    </row>
    <row r="654" spans="1:11" x14ac:dyDescent="0.25">
      <c r="A654" s="1">
        <v>39013</v>
      </c>
      <c r="B654" s="2">
        <v>0.52579861111111115</v>
      </c>
      <c r="C654">
        <v>641</v>
      </c>
      <c r="D654">
        <v>65.73</v>
      </c>
      <c r="E654">
        <v>29.957999999999998</v>
      </c>
      <c r="F654">
        <v>29.373999999999999</v>
      </c>
      <c r="G654">
        <v>1.6659999999999999</v>
      </c>
      <c r="H654">
        <v>5.95</v>
      </c>
      <c r="I654">
        <v>119748</v>
      </c>
      <c r="J654">
        <v>1308.5170000000001</v>
      </c>
      <c r="K654">
        <v>23.44</v>
      </c>
    </row>
    <row r="655" spans="1:11" x14ac:dyDescent="0.25">
      <c r="A655" s="1">
        <v>39013</v>
      </c>
      <c r="B655" s="2">
        <v>0.52663194444444439</v>
      </c>
      <c r="C655">
        <v>713</v>
      </c>
      <c r="D655">
        <v>65.7</v>
      </c>
      <c r="E655">
        <v>32.993000000000002</v>
      </c>
      <c r="F655">
        <v>29.379000000000001</v>
      </c>
      <c r="G655">
        <v>1.5880000000000001</v>
      </c>
      <c r="H655">
        <v>6.12</v>
      </c>
      <c r="I655">
        <v>119846</v>
      </c>
      <c r="J655">
        <v>1308.9645</v>
      </c>
      <c r="K655">
        <v>23.38</v>
      </c>
    </row>
    <row r="656" spans="1:11" x14ac:dyDescent="0.25">
      <c r="A656" s="1">
        <v>39013</v>
      </c>
      <c r="B656" s="2">
        <v>0.52721064814814811</v>
      </c>
      <c r="C656">
        <v>763</v>
      </c>
      <c r="D656">
        <v>65.67</v>
      </c>
      <c r="E656">
        <v>36.408000000000001</v>
      </c>
      <c r="F656">
        <v>29.382000000000001</v>
      </c>
      <c r="G656">
        <v>1.6659999999999999</v>
      </c>
      <c r="H656">
        <v>6.09</v>
      </c>
      <c r="I656">
        <v>119967</v>
      </c>
      <c r="J656">
        <v>1309.6727000000001</v>
      </c>
      <c r="K656">
        <v>23.36</v>
      </c>
    </row>
    <row r="657" spans="1:11" x14ac:dyDescent="0.25">
      <c r="A657" s="1">
        <v>39013</v>
      </c>
      <c r="B657" s="2">
        <v>0.52774305555555556</v>
      </c>
      <c r="C657">
        <v>809</v>
      </c>
      <c r="D657">
        <v>65.58</v>
      </c>
      <c r="E657">
        <v>39.204999999999998</v>
      </c>
      <c r="F657">
        <v>29.381</v>
      </c>
      <c r="G657">
        <v>1.5880000000000001</v>
      </c>
      <c r="H657">
        <v>6.03</v>
      </c>
      <c r="I657">
        <v>120280</v>
      </c>
      <c r="J657">
        <v>1311.8267000000001</v>
      </c>
      <c r="K657">
        <v>23.3</v>
      </c>
    </row>
    <row r="658" spans="1:11" x14ac:dyDescent="0.25">
      <c r="A658" s="1">
        <v>39013</v>
      </c>
      <c r="B658" s="2">
        <v>0.52827546296296302</v>
      </c>
      <c r="C658">
        <v>855</v>
      </c>
      <c r="D658">
        <v>65.540000000000006</v>
      </c>
      <c r="E658">
        <v>42.033000000000001</v>
      </c>
      <c r="F658">
        <v>29.382999999999999</v>
      </c>
      <c r="G658">
        <v>1.6659999999999999</v>
      </c>
      <c r="H658">
        <v>5.98</v>
      </c>
      <c r="I658">
        <v>120437</v>
      </c>
      <c r="J658">
        <v>1312.837</v>
      </c>
      <c r="K658">
        <v>23.32</v>
      </c>
    </row>
    <row r="659" spans="1:11" x14ac:dyDescent="0.25">
      <c r="A659" s="1">
        <v>39013</v>
      </c>
      <c r="B659" s="2">
        <v>0.53040509259259261</v>
      </c>
      <c r="C659">
        <v>1039</v>
      </c>
      <c r="D659">
        <v>65.33</v>
      </c>
      <c r="E659">
        <v>45.283999999999999</v>
      </c>
      <c r="F659">
        <v>29.385000000000002</v>
      </c>
      <c r="G659">
        <v>1.64</v>
      </c>
      <c r="H659">
        <v>6.03</v>
      </c>
      <c r="I659">
        <v>121201</v>
      </c>
      <c r="J659">
        <v>1317.9527</v>
      </c>
      <c r="K659">
        <v>23.28</v>
      </c>
    </row>
    <row r="660" spans="1:11" x14ac:dyDescent="0.25">
      <c r="A660" s="1">
        <v>39013</v>
      </c>
      <c r="B660" s="2">
        <v>0.5310300925925926</v>
      </c>
      <c r="C660">
        <v>1093</v>
      </c>
      <c r="D660">
        <v>64.5</v>
      </c>
      <c r="E660">
        <v>48.124000000000002</v>
      </c>
      <c r="F660">
        <v>29.382000000000001</v>
      </c>
      <c r="G660">
        <v>1.64</v>
      </c>
      <c r="H660">
        <v>5.8</v>
      </c>
      <c r="I660">
        <v>124290</v>
      </c>
      <c r="J660">
        <v>1339.0639000000001</v>
      </c>
      <c r="K660">
        <v>23.35</v>
      </c>
    </row>
    <row r="661" spans="1:11" x14ac:dyDescent="0.25">
      <c r="A661" s="1">
        <v>39013</v>
      </c>
      <c r="B661" s="2">
        <v>0.53112268518518524</v>
      </c>
      <c r="C661">
        <v>1101</v>
      </c>
      <c r="D661">
        <v>64.489999999999995</v>
      </c>
      <c r="E661">
        <v>48.113</v>
      </c>
      <c r="F661">
        <v>29.382999999999999</v>
      </c>
      <c r="G661">
        <v>1.64</v>
      </c>
      <c r="H661">
        <v>5.81</v>
      </c>
      <c r="I661">
        <v>124352</v>
      </c>
      <c r="J661">
        <v>1339.4404</v>
      </c>
      <c r="K661">
        <v>23.33</v>
      </c>
    </row>
    <row r="662" spans="1:11" x14ac:dyDescent="0.25">
      <c r="A662" s="1">
        <v>39013</v>
      </c>
      <c r="B662" s="2">
        <v>0.53180555555555553</v>
      </c>
      <c r="C662">
        <v>1160</v>
      </c>
      <c r="D662">
        <v>63.18</v>
      </c>
      <c r="E662">
        <v>58.136000000000003</v>
      </c>
      <c r="F662">
        <v>29.375</v>
      </c>
      <c r="G662">
        <v>1.64</v>
      </c>
      <c r="H662">
        <v>5.77</v>
      </c>
      <c r="I662">
        <v>129401</v>
      </c>
      <c r="J662">
        <v>1373.4429</v>
      </c>
      <c r="K662">
        <v>24.73</v>
      </c>
    </row>
    <row r="663" spans="1:11" x14ac:dyDescent="0.25">
      <c r="A663" s="1">
        <v>39013</v>
      </c>
      <c r="B663" s="2">
        <v>0.53233796296296299</v>
      </c>
      <c r="C663">
        <v>1206</v>
      </c>
      <c r="D663">
        <v>62.44</v>
      </c>
      <c r="E663">
        <v>68.003</v>
      </c>
      <c r="F663">
        <v>29.379000000000001</v>
      </c>
      <c r="G663">
        <v>1.64</v>
      </c>
      <c r="H663">
        <v>5.79</v>
      </c>
      <c r="I663">
        <v>132342</v>
      </c>
      <c r="J663">
        <v>1392.5150000000001</v>
      </c>
      <c r="K663">
        <v>24.91</v>
      </c>
    </row>
    <row r="664" spans="1:11" x14ac:dyDescent="0.25">
      <c r="A664" s="1">
        <v>39013</v>
      </c>
      <c r="B664" s="2">
        <v>0.53407407407407403</v>
      </c>
      <c r="C664">
        <v>1356</v>
      </c>
      <c r="D664">
        <v>61.6</v>
      </c>
      <c r="E664">
        <v>77.792000000000002</v>
      </c>
      <c r="F664">
        <v>29.405000000000001</v>
      </c>
      <c r="G664">
        <v>1.6140000000000001</v>
      </c>
      <c r="H664">
        <v>5.67</v>
      </c>
      <c r="I664">
        <v>135774</v>
      </c>
      <c r="J664">
        <v>1413.3616</v>
      </c>
      <c r="K664">
        <v>17.940000000000001</v>
      </c>
    </row>
    <row r="665" spans="1:11" x14ac:dyDescent="0.25">
      <c r="A665" s="1">
        <v>39013</v>
      </c>
      <c r="B665" s="2">
        <v>0.53456018518518522</v>
      </c>
      <c r="C665">
        <v>1398</v>
      </c>
      <c r="D665">
        <v>60.58</v>
      </c>
      <c r="E665">
        <v>87.936999999999998</v>
      </c>
      <c r="F665">
        <v>29.4</v>
      </c>
      <c r="G665">
        <v>1.536</v>
      </c>
      <c r="H665">
        <v>5.64</v>
      </c>
      <c r="I665">
        <v>140057</v>
      </c>
      <c r="J665">
        <v>1440.8262</v>
      </c>
      <c r="K665">
        <v>17.36</v>
      </c>
    </row>
    <row r="666" spans="1:11" x14ac:dyDescent="0.25">
      <c r="A666" s="1">
        <v>39013</v>
      </c>
      <c r="B666" s="2">
        <v>0.53500000000000003</v>
      </c>
      <c r="C666">
        <v>1436</v>
      </c>
      <c r="D666">
        <v>58.4</v>
      </c>
      <c r="E666">
        <v>98.569000000000003</v>
      </c>
      <c r="F666">
        <v>29.396000000000001</v>
      </c>
      <c r="G666">
        <v>1.6140000000000001</v>
      </c>
      <c r="H666">
        <v>5.65</v>
      </c>
      <c r="I666">
        <v>149658</v>
      </c>
      <c r="J666">
        <v>1500.2763</v>
      </c>
      <c r="K666">
        <v>16.57</v>
      </c>
    </row>
    <row r="667" spans="1:11" x14ac:dyDescent="0.25">
      <c r="A667" s="1">
        <v>39013</v>
      </c>
      <c r="B667" s="2">
        <v>0.53557870370370375</v>
      </c>
      <c r="C667">
        <v>1486</v>
      </c>
      <c r="D667">
        <v>57.62</v>
      </c>
      <c r="E667">
        <v>108.38200000000001</v>
      </c>
      <c r="F667">
        <v>29.414999999999999</v>
      </c>
      <c r="G667">
        <v>1.5620000000000001</v>
      </c>
      <c r="H667">
        <v>5.71</v>
      </c>
      <c r="I667">
        <v>153270</v>
      </c>
      <c r="J667">
        <v>1520.9242999999999</v>
      </c>
      <c r="K667">
        <v>16.63</v>
      </c>
    </row>
    <row r="668" spans="1:11" x14ac:dyDescent="0.25">
      <c r="A668" s="1">
        <v>39013</v>
      </c>
      <c r="B668" s="2">
        <v>0.53612268518518513</v>
      </c>
      <c r="C668">
        <v>1533</v>
      </c>
      <c r="D668">
        <v>57.1</v>
      </c>
      <c r="E668">
        <v>118.318</v>
      </c>
      <c r="F668">
        <v>29.43</v>
      </c>
      <c r="G668">
        <v>1.51</v>
      </c>
      <c r="H668">
        <v>5.7</v>
      </c>
      <c r="I668">
        <v>155713</v>
      </c>
      <c r="J668">
        <v>1534.6238000000001</v>
      </c>
      <c r="K668">
        <v>17.13</v>
      </c>
    </row>
    <row r="669" spans="1:11" x14ac:dyDescent="0.25">
      <c r="A669" s="1">
        <v>39013</v>
      </c>
      <c r="B669" s="2">
        <v>0.53650462962962964</v>
      </c>
      <c r="C669">
        <v>1566</v>
      </c>
      <c r="D669">
        <v>56.44</v>
      </c>
      <c r="E669">
        <v>128.19499999999999</v>
      </c>
      <c r="F669">
        <v>29.434999999999999</v>
      </c>
      <c r="G669">
        <v>1.6140000000000001</v>
      </c>
      <c r="H669">
        <v>5.74</v>
      </c>
      <c r="I669">
        <v>158865</v>
      </c>
      <c r="J669">
        <v>1552.8377</v>
      </c>
      <c r="K669">
        <v>17.22</v>
      </c>
    </row>
    <row r="670" spans="1:11" x14ac:dyDescent="0.25">
      <c r="A670" s="1">
        <v>39013</v>
      </c>
      <c r="B670" s="2">
        <v>0.5367939814814815</v>
      </c>
      <c r="C670">
        <v>1591</v>
      </c>
      <c r="D670">
        <v>55.67</v>
      </c>
      <c r="E670">
        <v>138.023</v>
      </c>
      <c r="F670">
        <v>29.44</v>
      </c>
      <c r="G670">
        <v>1.5880000000000001</v>
      </c>
      <c r="H670">
        <v>5.72</v>
      </c>
      <c r="I670">
        <v>162644</v>
      </c>
      <c r="J670">
        <v>1574.4133999999999</v>
      </c>
      <c r="K670">
        <v>17.75</v>
      </c>
    </row>
    <row r="671" spans="1:11" x14ac:dyDescent="0.25">
      <c r="A671" s="1">
        <v>39013</v>
      </c>
      <c r="B671" s="2">
        <v>0.53728009259259257</v>
      </c>
      <c r="C671">
        <v>1633</v>
      </c>
      <c r="D671">
        <v>54.84</v>
      </c>
      <c r="E671">
        <v>148.191</v>
      </c>
      <c r="F671">
        <v>29.45</v>
      </c>
      <c r="G671">
        <v>1.51</v>
      </c>
      <c r="H671">
        <v>5.69</v>
      </c>
      <c r="I671">
        <v>166808</v>
      </c>
      <c r="J671">
        <v>1597.5893000000001</v>
      </c>
      <c r="K671">
        <v>19.239999999999998</v>
      </c>
    </row>
    <row r="672" spans="1:11" x14ac:dyDescent="0.25">
      <c r="A672" s="1">
        <v>39013</v>
      </c>
      <c r="B672" s="2">
        <v>0.53767361111111112</v>
      </c>
      <c r="C672">
        <v>1667</v>
      </c>
      <c r="D672">
        <v>53.95</v>
      </c>
      <c r="E672">
        <v>158.404</v>
      </c>
      <c r="F672">
        <v>29.460999999999999</v>
      </c>
      <c r="G672">
        <v>1.5880000000000001</v>
      </c>
      <c r="H672">
        <v>5.69</v>
      </c>
      <c r="I672">
        <v>171367</v>
      </c>
      <c r="J672">
        <v>1622.4821999999999</v>
      </c>
      <c r="K672">
        <v>20.66</v>
      </c>
    </row>
    <row r="673" spans="1:11" x14ac:dyDescent="0.25">
      <c r="A673" s="1">
        <v>39013</v>
      </c>
      <c r="B673" s="2">
        <v>0.53811342592592593</v>
      </c>
      <c r="C673">
        <v>1705</v>
      </c>
      <c r="D673">
        <v>53.29</v>
      </c>
      <c r="E673">
        <v>167.88900000000001</v>
      </c>
      <c r="F673">
        <v>29.474</v>
      </c>
      <c r="G673">
        <v>1.5880000000000001</v>
      </c>
      <c r="H673">
        <v>5.71</v>
      </c>
      <c r="I673">
        <v>174854</v>
      </c>
      <c r="J673">
        <v>1640.9746</v>
      </c>
      <c r="K673">
        <v>22.19</v>
      </c>
    </row>
    <row r="674" spans="1:11" x14ac:dyDescent="0.25">
      <c r="A674" s="1">
        <v>39013</v>
      </c>
      <c r="B674" s="2">
        <v>0.53869212962962965</v>
      </c>
      <c r="C674">
        <v>1755</v>
      </c>
      <c r="D674">
        <v>52.78</v>
      </c>
      <c r="E674">
        <v>177.96299999999999</v>
      </c>
      <c r="F674">
        <v>29.492000000000001</v>
      </c>
      <c r="G674">
        <v>1.484</v>
      </c>
      <c r="H674">
        <v>5.74</v>
      </c>
      <c r="I674">
        <v>177582</v>
      </c>
      <c r="J674">
        <v>1654.8587</v>
      </c>
      <c r="K674">
        <v>24.71</v>
      </c>
    </row>
    <row r="675" spans="1:11" x14ac:dyDescent="0.25">
      <c r="A675" s="1">
        <v>39013</v>
      </c>
      <c r="B675" s="2">
        <v>0.54010416666666672</v>
      </c>
      <c r="C675">
        <v>1877</v>
      </c>
      <c r="D675">
        <v>52.6</v>
      </c>
      <c r="E675">
        <v>188.124</v>
      </c>
      <c r="F675">
        <v>29.513000000000002</v>
      </c>
      <c r="G675">
        <v>1.5620000000000001</v>
      </c>
      <c r="H675">
        <v>6</v>
      </c>
      <c r="I675">
        <v>178560</v>
      </c>
      <c r="J675">
        <v>1658.9948999999999</v>
      </c>
      <c r="K675">
        <v>32.549999999999997</v>
      </c>
    </row>
    <row r="676" spans="1:11" x14ac:dyDescent="0.25">
      <c r="A676" s="1">
        <v>39013</v>
      </c>
      <c r="B676" s="2">
        <v>0.54030092592592593</v>
      </c>
      <c r="C676">
        <v>1894</v>
      </c>
      <c r="D676">
        <v>52.53</v>
      </c>
      <c r="E676">
        <v>188.34299999999999</v>
      </c>
      <c r="F676">
        <v>29.510999999999999</v>
      </c>
      <c r="G676">
        <v>1.51</v>
      </c>
      <c r="H676">
        <v>6.03</v>
      </c>
      <c r="I676">
        <v>178929</v>
      </c>
      <c r="J676">
        <v>1661.9704999999999</v>
      </c>
      <c r="K676">
        <v>163.99</v>
      </c>
    </row>
    <row r="677" spans="1:11" x14ac:dyDescent="0.25">
      <c r="A677" s="1">
        <v>39036</v>
      </c>
      <c r="B677" s="2">
        <v>0.40979166666666672</v>
      </c>
      <c r="C677">
        <v>38</v>
      </c>
      <c r="D677">
        <v>61.62</v>
      </c>
      <c r="E677">
        <v>0.53800000000000003</v>
      </c>
      <c r="F677">
        <v>29.515999999999998</v>
      </c>
      <c r="G677">
        <v>3.1760000000000002</v>
      </c>
      <c r="H677">
        <v>7.75</v>
      </c>
      <c r="I677">
        <v>11641</v>
      </c>
      <c r="J677">
        <v>120.7458</v>
      </c>
      <c r="K677">
        <v>23.5</v>
      </c>
    </row>
    <row r="678" spans="1:11" x14ac:dyDescent="0.25">
      <c r="A678" s="1">
        <v>39036</v>
      </c>
      <c r="B678" s="2">
        <v>0.41091435185185188</v>
      </c>
      <c r="C678">
        <v>135</v>
      </c>
      <c r="D678">
        <v>61.62</v>
      </c>
      <c r="E678">
        <v>2.9769999999999999</v>
      </c>
      <c r="F678">
        <v>29.513999999999999</v>
      </c>
      <c r="G678">
        <v>3.15</v>
      </c>
      <c r="H678">
        <v>7.77</v>
      </c>
      <c r="I678">
        <v>11641</v>
      </c>
      <c r="J678">
        <v>120.75749999999999</v>
      </c>
      <c r="K678">
        <v>23.59</v>
      </c>
    </row>
    <row r="679" spans="1:11" x14ac:dyDescent="0.25">
      <c r="A679" s="1">
        <v>39036</v>
      </c>
      <c r="B679" s="2">
        <v>0.41261574074074076</v>
      </c>
      <c r="C679">
        <v>282</v>
      </c>
      <c r="D679">
        <v>61.52</v>
      </c>
      <c r="E679">
        <v>6.0049999999999999</v>
      </c>
      <c r="F679">
        <v>29.516999999999999</v>
      </c>
      <c r="G679">
        <v>3.15</v>
      </c>
      <c r="H679">
        <v>7.77</v>
      </c>
      <c r="I679">
        <v>11676</v>
      </c>
      <c r="J679">
        <v>120.9675</v>
      </c>
      <c r="K679">
        <v>23.53</v>
      </c>
    </row>
    <row r="680" spans="1:11" x14ac:dyDescent="0.25">
      <c r="A680" s="1">
        <v>39036</v>
      </c>
      <c r="B680" s="2">
        <v>0.41358796296296302</v>
      </c>
      <c r="C680">
        <v>366</v>
      </c>
      <c r="D680">
        <v>61.41</v>
      </c>
      <c r="E680">
        <v>9.0549999999999997</v>
      </c>
      <c r="F680">
        <v>29.52</v>
      </c>
      <c r="G680">
        <v>3.1240000000000001</v>
      </c>
      <c r="H680">
        <v>7.66</v>
      </c>
      <c r="I680">
        <v>11715</v>
      </c>
      <c r="J680">
        <v>121.19799999999999</v>
      </c>
      <c r="K680">
        <v>23.48</v>
      </c>
    </row>
    <row r="681" spans="1:11" x14ac:dyDescent="0.25">
      <c r="A681" s="1">
        <v>39036</v>
      </c>
      <c r="B681" s="2">
        <v>0.41450231481481481</v>
      </c>
      <c r="C681">
        <v>445</v>
      </c>
      <c r="D681">
        <v>61.39</v>
      </c>
      <c r="E681">
        <v>11.965999999999999</v>
      </c>
      <c r="F681">
        <v>29.523</v>
      </c>
      <c r="G681">
        <v>3.0979999999999999</v>
      </c>
      <c r="H681">
        <v>7.68</v>
      </c>
      <c r="I681">
        <v>11720</v>
      </c>
      <c r="J681">
        <v>121.2163</v>
      </c>
      <c r="K681">
        <v>23.45</v>
      </c>
    </row>
    <row r="682" spans="1:11" x14ac:dyDescent="0.25">
      <c r="A682" s="1">
        <v>39036</v>
      </c>
      <c r="B682" s="2">
        <v>0.41523148148148148</v>
      </c>
      <c r="C682">
        <v>508</v>
      </c>
      <c r="D682">
        <v>61.37</v>
      </c>
      <c r="E682">
        <v>14.991</v>
      </c>
      <c r="F682">
        <v>29.527000000000001</v>
      </c>
      <c r="G682">
        <v>3.1240000000000001</v>
      </c>
      <c r="H682">
        <v>7.64</v>
      </c>
      <c r="I682">
        <v>11730</v>
      </c>
      <c r="J682">
        <v>121.26609999999999</v>
      </c>
      <c r="K682">
        <v>23.36</v>
      </c>
    </row>
    <row r="683" spans="1:11" x14ac:dyDescent="0.25">
      <c r="A683" s="1">
        <v>39036</v>
      </c>
      <c r="B683" s="2">
        <v>0.4158101851851852</v>
      </c>
      <c r="C683">
        <v>558</v>
      </c>
      <c r="D683">
        <v>61.37</v>
      </c>
      <c r="E683">
        <v>19.018000000000001</v>
      </c>
      <c r="F683">
        <v>29.53</v>
      </c>
      <c r="G683">
        <v>3.15</v>
      </c>
      <c r="H683">
        <v>7.69</v>
      </c>
      <c r="I683">
        <v>11729</v>
      </c>
      <c r="J683">
        <v>121.2441</v>
      </c>
      <c r="K683">
        <v>23.42</v>
      </c>
    </row>
    <row r="684" spans="1:11" x14ac:dyDescent="0.25">
      <c r="A684" s="1">
        <v>39036</v>
      </c>
      <c r="B684" s="2">
        <v>0.41643518518518513</v>
      </c>
      <c r="C684">
        <v>612</v>
      </c>
      <c r="D684">
        <v>61.36</v>
      </c>
      <c r="E684">
        <v>20.989000000000001</v>
      </c>
      <c r="F684">
        <v>29.533000000000001</v>
      </c>
      <c r="G684">
        <v>3.0979999999999999</v>
      </c>
      <c r="H684">
        <v>7.73</v>
      </c>
      <c r="I684">
        <v>11732</v>
      </c>
      <c r="J684">
        <v>121.2497</v>
      </c>
      <c r="K684">
        <v>23.4</v>
      </c>
    </row>
    <row r="685" spans="1:11" x14ac:dyDescent="0.25">
      <c r="A685" s="1">
        <v>39036</v>
      </c>
      <c r="B685" s="2">
        <v>0.41725694444444444</v>
      </c>
      <c r="C685">
        <v>683</v>
      </c>
      <c r="D685">
        <v>61.34</v>
      </c>
      <c r="E685">
        <v>23.963999999999999</v>
      </c>
      <c r="F685">
        <v>29.536000000000001</v>
      </c>
      <c r="G685">
        <v>3.15</v>
      </c>
      <c r="H685">
        <v>7.74</v>
      </c>
      <c r="I685">
        <v>11740</v>
      </c>
      <c r="J685">
        <v>121.29040000000001</v>
      </c>
      <c r="K685">
        <v>23.32</v>
      </c>
    </row>
    <row r="686" spans="1:11" x14ac:dyDescent="0.25">
      <c r="A686" s="1">
        <v>39036</v>
      </c>
      <c r="B686" s="2">
        <v>0.41802083333333334</v>
      </c>
      <c r="C686">
        <v>749</v>
      </c>
      <c r="D686">
        <v>61.35</v>
      </c>
      <c r="E686">
        <v>26.968</v>
      </c>
      <c r="F686">
        <v>29.541</v>
      </c>
      <c r="G686">
        <v>3.15</v>
      </c>
      <c r="H686">
        <v>7.69</v>
      </c>
      <c r="I686">
        <v>11736</v>
      </c>
      <c r="J686">
        <v>121.24509999999999</v>
      </c>
      <c r="K686">
        <v>23.38</v>
      </c>
    </row>
    <row r="687" spans="1:11" x14ac:dyDescent="0.25">
      <c r="A687" s="1">
        <v>39036</v>
      </c>
      <c r="B687" s="2">
        <v>0.41840277777777773</v>
      </c>
      <c r="C687">
        <v>782</v>
      </c>
      <c r="D687">
        <v>61.33</v>
      </c>
      <c r="E687">
        <v>29.939</v>
      </c>
      <c r="F687">
        <v>29.542999999999999</v>
      </c>
      <c r="G687">
        <v>3.15</v>
      </c>
      <c r="H687">
        <v>7.66</v>
      </c>
      <c r="I687">
        <v>11743</v>
      </c>
      <c r="J687">
        <v>121.2812</v>
      </c>
      <c r="K687">
        <v>23.4</v>
      </c>
    </row>
    <row r="688" spans="1:11" x14ac:dyDescent="0.25">
      <c r="A688" s="1">
        <v>39036</v>
      </c>
      <c r="B688" s="2">
        <v>0.41888888888888887</v>
      </c>
      <c r="C688">
        <v>824</v>
      </c>
      <c r="D688">
        <v>61.33</v>
      </c>
      <c r="E688">
        <v>32.942999999999998</v>
      </c>
      <c r="F688">
        <v>29.545999999999999</v>
      </c>
      <c r="G688">
        <v>3.0979999999999999</v>
      </c>
      <c r="H688">
        <v>7.61</v>
      </c>
      <c r="I688">
        <v>11742</v>
      </c>
      <c r="J688">
        <v>121.2612</v>
      </c>
      <c r="K688">
        <v>23.34</v>
      </c>
    </row>
    <row r="689" spans="1:11" x14ac:dyDescent="0.25">
      <c r="A689" s="1">
        <v>39036</v>
      </c>
      <c r="B689" s="2">
        <v>0.41945601851851855</v>
      </c>
      <c r="C689">
        <v>873</v>
      </c>
      <c r="D689">
        <v>61.33</v>
      </c>
      <c r="E689">
        <v>36.045000000000002</v>
      </c>
      <c r="F689">
        <v>29.550999999999998</v>
      </c>
      <c r="G689">
        <v>3.15</v>
      </c>
      <c r="H689">
        <v>7.64</v>
      </c>
      <c r="I689">
        <v>11743</v>
      </c>
      <c r="J689">
        <v>121.2474</v>
      </c>
      <c r="K689">
        <v>23.27</v>
      </c>
    </row>
    <row r="690" spans="1:11" x14ac:dyDescent="0.25">
      <c r="A690" s="1">
        <v>39036</v>
      </c>
      <c r="B690" s="2">
        <v>0.4201273148148148</v>
      </c>
      <c r="C690">
        <v>931</v>
      </c>
      <c r="D690">
        <v>61.32</v>
      </c>
      <c r="E690">
        <v>39.097999999999999</v>
      </c>
      <c r="F690">
        <v>29.555</v>
      </c>
      <c r="G690">
        <v>3.15</v>
      </c>
      <c r="H690">
        <v>7.59</v>
      </c>
      <c r="I690">
        <v>11745</v>
      </c>
      <c r="J690">
        <v>121.2445</v>
      </c>
      <c r="K690">
        <v>23.3</v>
      </c>
    </row>
    <row r="691" spans="1:11" x14ac:dyDescent="0.25">
      <c r="A691" s="1">
        <v>39036</v>
      </c>
      <c r="B691" s="2">
        <v>0.42061342592592593</v>
      </c>
      <c r="C691">
        <v>973</v>
      </c>
      <c r="D691">
        <v>61.31</v>
      </c>
      <c r="E691">
        <v>41.954000000000001</v>
      </c>
      <c r="F691">
        <v>29.558</v>
      </c>
      <c r="G691">
        <v>3.15</v>
      </c>
      <c r="H691">
        <v>7.57</v>
      </c>
      <c r="I691">
        <v>11751</v>
      </c>
      <c r="J691">
        <v>121.26900000000001</v>
      </c>
      <c r="K691">
        <v>23.29</v>
      </c>
    </row>
    <row r="692" spans="1:11" x14ac:dyDescent="0.25">
      <c r="A692" s="1">
        <v>39036</v>
      </c>
      <c r="B692" s="2">
        <v>0.42113425925925929</v>
      </c>
      <c r="C692">
        <v>1018</v>
      </c>
      <c r="D692">
        <v>61.31</v>
      </c>
      <c r="E692">
        <v>45.09</v>
      </c>
      <c r="F692">
        <v>29.561</v>
      </c>
      <c r="G692">
        <v>3.15</v>
      </c>
      <c r="H692">
        <v>7.56</v>
      </c>
      <c r="I692">
        <v>11750</v>
      </c>
      <c r="J692">
        <v>121.2449</v>
      </c>
      <c r="K692">
        <v>23.25</v>
      </c>
    </row>
    <row r="693" spans="1:11" x14ac:dyDescent="0.25">
      <c r="A693" s="1">
        <v>39036</v>
      </c>
      <c r="B693" s="2">
        <v>0.4215740740740741</v>
      </c>
      <c r="C693">
        <v>1056</v>
      </c>
      <c r="D693">
        <v>61.31</v>
      </c>
      <c r="E693">
        <v>47.994999999999997</v>
      </c>
      <c r="F693">
        <v>29.565999999999999</v>
      </c>
      <c r="G693">
        <v>3.15</v>
      </c>
      <c r="H693">
        <v>7.63</v>
      </c>
      <c r="I693">
        <v>11751</v>
      </c>
      <c r="J693">
        <v>121.2347</v>
      </c>
      <c r="K693">
        <v>23.27</v>
      </c>
    </row>
    <row r="694" spans="1:11" x14ac:dyDescent="0.25">
      <c r="A694" s="1">
        <v>39036</v>
      </c>
      <c r="B694" s="2">
        <v>0.42221064814814818</v>
      </c>
      <c r="C694">
        <v>1111</v>
      </c>
      <c r="D694">
        <v>61.3</v>
      </c>
      <c r="E694">
        <v>51.031999999999996</v>
      </c>
      <c r="F694">
        <v>29.57</v>
      </c>
      <c r="G694">
        <v>3.0979999999999999</v>
      </c>
      <c r="H694">
        <v>7.64</v>
      </c>
      <c r="I694">
        <v>11753</v>
      </c>
      <c r="J694">
        <v>121.2256</v>
      </c>
      <c r="K694">
        <v>23.22</v>
      </c>
    </row>
    <row r="695" spans="1:11" x14ac:dyDescent="0.25">
      <c r="A695" s="1">
        <v>39036</v>
      </c>
      <c r="B695" s="2">
        <v>0.42297453703703702</v>
      </c>
      <c r="C695">
        <v>1177</v>
      </c>
      <c r="D695">
        <v>61.3</v>
      </c>
      <c r="E695">
        <v>53.953000000000003</v>
      </c>
      <c r="F695">
        <v>29.574999999999999</v>
      </c>
      <c r="G695">
        <v>3.15</v>
      </c>
      <c r="H695">
        <v>7.63</v>
      </c>
      <c r="I695">
        <v>11753</v>
      </c>
      <c r="J695">
        <v>121.2077</v>
      </c>
      <c r="K695">
        <v>23.27</v>
      </c>
    </row>
    <row r="696" spans="1:11" x14ac:dyDescent="0.25">
      <c r="A696" s="1">
        <v>39036</v>
      </c>
      <c r="B696" s="2">
        <v>0.42364583333333333</v>
      </c>
      <c r="C696">
        <v>1235</v>
      </c>
      <c r="D696">
        <v>61.28</v>
      </c>
      <c r="E696">
        <v>57.088999999999999</v>
      </c>
      <c r="F696">
        <v>29.577000000000002</v>
      </c>
      <c r="G696">
        <v>3.15</v>
      </c>
      <c r="H696">
        <v>7.62</v>
      </c>
      <c r="I696">
        <v>11760</v>
      </c>
      <c r="J696">
        <v>121.24509999999999</v>
      </c>
      <c r="K696">
        <v>23.25</v>
      </c>
    </row>
    <row r="697" spans="1:11" x14ac:dyDescent="0.25">
      <c r="A697" s="1">
        <v>39036</v>
      </c>
      <c r="B697" s="2">
        <v>0.42427083333333332</v>
      </c>
      <c r="C697">
        <v>1289</v>
      </c>
      <c r="D697">
        <v>61.29</v>
      </c>
      <c r="E697">
        <v>59.929000000000002</v>
      </c>
      <c r="F697">
        <v>29.579000000000001</v>
      </c>
      <c r="G697">
        <v>3.15</v>
      </c>
      <c r="H697">
        <v>7.59</v>
      </c>
      <c r="I697">
        <v>11759</v>
      </c>
      <c r="J697">
        <v>121.23</v>
      </c>
      <c r="K697">
        <v>23.28</v>
      </c>
    </row>
    <row r="698" spans="1:11" x14ac:dyDescent="0.25">
      <c r="A698" s="1">
        <v>39036</v>
      </c>
      <c r="B698" s="2">
        <v>0.42499999999999999</v>
      </c>
      <c r="C698">
        <v>1352</v>
      </c>
      <c r="D698">
        <v>60.94</v>
      </c>
      <c r="E698">
        <v>63.029000000000003</v>
      </c>
      <c r="F698">
        <v>29.582999999999998</v>
      </c>
      <c r="G698">
        <v>3.1240000000000001</v>
      </c>
      <c r="H698">
        <v>7.39</v>
      </c>
      <c r="I698">
        <v>11884</v>
      </c>
      <c r="J698">
        <v>122.0021</v>
      </c>
      <c r="K698">
        <v>23.85</v>
      </c>
    </row>
    <row r="699" spans="1:11" x14ac:dyDescent="0.25">
      <c r="A699" s="1">
        <v>39036</v>
      </c>
      <c r="B699" s="2">
        <v>0.42605324074074075</v>
      </c>
      <c r="C699">
        <v>1443</v>
      </c>
      <c r="D699">
        <v>60.76</v>
      </c>
      <c r="E699">
        <v>66.013999999999996</v>
      </c>
      <c r="F699">
        <v>29.587</v>
      </c>
      <c r="G699">
        <v>3.15</v>
      </c>
      <c r="H699">
        <v>7.33</v>
      </c>
      <c r="I699">
        <v>11950</v>
      </c>
      <c r="J699">
        <v>122.3984</v>
      </c>
      <c r="K699">
        <v>24</v>
      </c>
    </row>
    <row r="700" spans="1:11" x14ac:dyDescent="0.25">
      <c r="A700" s="1">
        <v>39036</v>
      </c>
      <c r="B700" s="2">
        <v>0.42682870370370374</v>
      </c>
      <c r="C700">
        <v>1510</v>
      </c>
      <c r="D700">
        <v>60.53</v>
      </c>
      <c r="E700">
        <v>69.177000000000007</v>
      </c>
      <c r="F700">
        <v>29.591999999999999</v>
      </c>
      <c r="G700">
        <v>3.15</v>
      </c>
      <c r="H700">
        <v>7.29</v>
      </c>
      <c r="I700">
        <v>12031</v>
      </c>
      <c r="J700">
        <v>122.8896</v>
      </c>
      <c r="K700">
        <v>23.81</v>
      </c>
    </row>
    <row r="701" spans="1:11" x14ac:dyDescent="0.25">
      <c r="A701" s="1">
        <v>39036</v>
      </c>
      <c r="B701" s="2">
        <v>0.42788194444444444</v>
      </c>
      <c r="C701">
        <v>1601</v>
      </c>
      <c r="D701">
        <v>60.38</v>
      </c>
      <c r="E701">
        <v>71.930000000000007</v>
      </c>
      <c r="F701">
        <v>29.597000000000001</v>
      </c>
      <c r="G701">
        <v>3.15</v>
      </c>
      <c r="H701">
        <v>7.29</v>
      </c>
      <c r="I701">
        <v>12089</v>
      </c>
      <c r="J701">
        <v>123.226</v>
      </c>
      <c r="K701">
        <v>23.08</v>
      </c>
    </row>
    <row r="702" spans="1:11" x14ac:dyDescent="0.25">
      <c r="A702" s="1">
        <v>39036</v>
      </c>
      <c r="B702" s="2">
        <v>0.4288541666666667</v>
      </c>
      <c r="C702">
        <v>1685</v>
      </c>
      <c r="D702">
        <v>60.29</v>
      </c>
      <c r="E702">
        <v>75.081999999999994</v>
      </c>
      <c r="F702">
        <v>29.600999999999999</v>
      </c>
      <c r="G702">
        <v>3.15</v>
      </c>
      <c r="H702">
        <v>7.41</v>
      </c>
      <c r="I702">
        <v>12120</v>
      </c>
      <c r="J702">
        <v>123.40179999999999</v>
      </c>
      <c r="K702">
        <v>25.34</v>
      </c>
    </row>
    <row r="703" spans="1:11" x14ac:dyDescent="0.25">
      <c r="A703" s="1">
        <v>39036</v>
      </c>
      <c r="B703" s="2">
        <v>0.42943287037037042</v>
      </c>
      <c r="C703">
        <v>1735</v>
      </c>
      <c r="D703">
        <v>60.17</v>
      </c>
      <c r="E703">
        <v>77.968000000000004</v>
      </c>
      <c r="F703">
        <v>29.600999999999999</v>
      </c>
      <c r="G703">
        <v>3.15</v>
      </c>
      <c r="H703">
        <v>7.41</v>
      </c>
      <c r="I703">
        <v>12165</v>
      </c>
      <c r="J703">
        <v>123.67789999999999</v>
      </c>
      <c r="K703">
        <v>24.33</v>
      </c>
    </row>
    <row r="704" spans="1:11" x14ac:dyDescent="0.25">
      <c r="A704" s="1">
        <v>39036</v>
      </c>
      <c r="B704" s="2">
        <v>0.42996527777777777</v>
      </c>
      <c r="C704">
        <v>1781</v>
      </c>
      <c r="D704">
        <v>59.97</v>
      </c>
      <c r="E704">
        <v>80.974000000000004</v>
      </c>
      <c r="F704">
        <v>29.603000000000002</v>
      </c>
      <c r="G704">
        <v>3.1240000000000001</v>
      </c>
      <c r="H704">
        <v>7.35</v>
      </c>
      <c r="I704">
        <v>12239</v>
      </c>
      <c r="J704">
        <v>124.1328</v>
      </c>
      <c r="K704">
        <v>22.53</v>
      </c>
    </row>
    <row r="705" spans="1:11" x14ac:dyDescent="0.25">
      <c r="A705" s="1">
        <v>39036</v>
      </c>
      <c r="B705" s="2">
        <v>0.43048611111111112</v>
      </c>
      <c r="C705">
        <v>1826</v>
      </c>
      <c r="D705">
        <v>59.9</v>
      </c>
      <c r="E705">
        <v>84.063000000000002</v>
      </c>
      <c r="F705">
        <v>29.603999999999999</v>
      </c>
      <c r="G705">
        <v>3.15</v>
      </c>
      <c r="H705">
        <v>7.28</v>
      </c>
      <c r="I705">
        <v>12264</v>
      </c>
      <c r="J705">
        <v>124.2809</v>
      </c>
      <c r="K705">
        <v>22.43</v>
      </c>
    </row>
    <row r="706" spans="1:11" x14ac:dyDescent="0.25">
      <c r="A706" s="1">
        <v>39036</v>
      </c>
      <c r="B706" s="2">
        <v>0.43130787037037038</v>
      </c>
      <c r="C706">
        <v>1897</v>
      </c>
      <c r="D706">
        <v>59.78</v>
      </c>
      <c r="E706">
        <v>87.007000000000005</v>
      </c>
      <c r="F706">
        <v>29.609000000000002</v>
      </c>
      <c r="G706">
        <v>3.15</v>
      </c>
      <c r="H706">
        <v>7.28</v>
      </c>
      <c r="I706">
        <v>12310</v>
      </c>
      <c r="J706">
        <v>124.54259999999999</v>
      </c>
      <c r="K706">
        <v>22.24</v>
      </c>
    </row>
    <row r="707" spans="1:11" x14ac:dyDescent="0.25">
      <c r="A707" s="1">
        <v>39036</v>
      </c>
      <c r="B707" s="2">
        <v>0.43184027777777773</v>
      </c>
      <c r="C707">
        <v>1943</v>
      </c>
      <c r="D707">
        <v>59.72</v>
      </c>
      <c r="E707">
        <v>90.037999999999997</v>
      </c>
      <c r="F707">
        <v>29.611000000000001</v>
      </c>
      <c r="G707">
        <v>3.15</v>
      </c>
      <c r="H707">
        <v>7.26</v>
      </c>
      <c r="I707">
        <v>12333</v>
      </c>
      <c r="J707">
        <v>124.6788</v>
      </c>
      <c r="K707">
        <v>22.47</v>
      </c>
    </row>
    <row r="708" spans="1:11" x14ac:dyDescent="0.25">
      <c r="A708" s="1">
        <v>39036</v>
      </c>
      <c r="B708" s="2">
        <v>0.43337962962962967</v>
      </c>
      <c r="C708">
        <v>2076</v>
      </c>
      <c r="D708">
        <v>59.33</v>
      </c>
      <c r="E708">
        <v>99.921999999999997</v>
      </c>
      <c r="F708">
        <v>29.62</v>
      </c>
      <c r="G708">
        <v>3.0979999999999999</v>
      </c>
      <c r="H708">
        <v>7.16</v>
      </c>
      <c r="I708">
        <v>12478</v>
      </c>
      <c r="J708">
        <v>125.5261</v>
      </c>
      <c r="K708">
        <v>19.89</v>
      </c>
    </row>
    <row r="709" spans="1:11" x14ac:dyDescent="0.25">
      <c r="A709" s="1">
        <v>39036</v>
      </c>
      <c r="B709" s="2">
        <v>0.43444444444444441</v>
      </c>
      <c r="C709">
        <v>2168</v>
      </c>
      <c r="D709">
        <v>58.69</v>
      </c>
      <c r="E709">
        <v>110.149</v>
      </c>
      <c r="F709">
        <v>29.628</v>
      </c>
      <c r="G709">
        <v>3.1240000000000001</v>
      </c>
      <c r="H709">
        <v>7.18</v>
      </c>
      <c r="I709">
        <v>12724</v>
      </c>
      <c r="J709">
        <v>126.9825</v>
      </c>
      <c r="K709">
        <v>15.69</v>
      </c>
    </row>
    <row r="710" spans="1:11" x14ac:dyDescent="0.25">
      <c r="A710" s="1">
        <v>39036</v>
      </c>
      <c r="B710" s="2">
        <v>0.43516203703703704</v>
      </c>
      <c r="C710">
        <v>2230</v>
      </c>
      <c r="D710">
        <v>58.1</v>
      </c>
      <c r="E710">
        <v>120.003</v>
      </c>
      <c r="F710">
        <v>29.635999999999999</v>
      </c>
      <c r="G710">
        <v>3.1240000000000001</v>
      </c>
      <c r="H710">
        <v>7.11</v>
      </c>
      <c r="I710">
        <v>12954</v>
      </c>
      <c r="J710">
        <v>128.3279</v>
      </c>
      <c r="K710">
        <v>15.6</v>
      </c>
    </row>
    <row r="711" spans="1:11" x14ac:dyDescent="0.25">
      <c r="A711" s="1">
        <v>39036</v>
      </c>
      <c r="B711" s="2">
        <v>0.43583333333333335</v>
      </c>
      <c r="C711">
        <v>2288</v>
      </c>
      <c r="D711">
        <v>57.22</v>
      </c>
      <c r="E711">
        <v>129.93199999999999</v>
      </c>
      <c r="F711">
        <v>29.645</v>
      </c>
      <c r="G711">
        <v>3.1240000000000001</v>
      </c>
      <c r="H711">
        <v>7.09</v>
      </c>
      <c r="I711">
        <v>13307</v>
      </c>
      <c r="J711">
        <v>130.3801</v>
      </c>
      <c r="K711">
        <v>16.28</v>
      </c>
    </row>
    <row r="712" spans="1:11" x14ac:dyDescent="0.25">
      <c r="A712" s="1">
        <v>39036</v>
      </c>
      <c r="B712" s="2">
        <v>0.4368055555555555</v>
      </c>
      <c r="C712">
        <v>2372</v>
      </c>
      <c r="D712">
        <v>55.98</v>
      </c>
      <c r="E712">
        <v>140.12799999999999</v>
      </c>
      <c r="F712">
        <v>29.658000000000001</v>
      </c>
      <c r="G712">
        <v>3.1240000000000001</v>
      </c>
      <c r="H712">
        <v>7.14</v>
      </c>
      <c r="I712">
        <v>13820</v>
      </c>
      <c r="J712">
        <v>133.2944</v>
      </c>
      <c r="K712">
        <v>17.399999999999999</v>
      </c>
    </row>
    <row r="713" spans="1:11" x14ac:dyDescent="0.25">
      <c r="A713" s="1">
        <v>39036</v>
      </c>
      <c r="B713" s="2">
        <v>0.43752314814814813</v>
      </c>
      <c r="C713">
        <v>2434</v>
      </c>
      <c r="D713">
        <v>55.07</v>
      </c>
      <c r="E713">
        <v>150.08699999999999</v>
      </c>
      <c r="F713">
        <v>29.664999999999999</v>
      </c>
      <c r="G713">
        <v>3.0979999999999999</v>
      </c>
      <c r="H713">
        <v>7.13</v>
      </c>
      <c r="I713">
        <v>14205</v>
      </c>
      <c r="J713">
        <v>135.45150000000001</v>
      </c>
      <c r="K713">
        <v>18.559999999999999</v>
      </c>
    </row>
    <row r="714" spans="1:11" x14ac:dyDescent="0.25">
      <c r="A714" s="1">
        <v>39036</v>
      </c>
      <c r="B714" s="2">
        <v>0.43843749999999998</v>
      </c>
      <c r="C714">
        <v>2513</v>
      </c>
      <c r="D714">
        <v>54.43</v>
      </c>
      <c r="E714">
        <v>160.173</v>
      </c>
      <c r="F714">
        <v>29.677</v>
      </c>
      <c r="G714">
        <v>3.0979999999999999</v>
      </c>
      <c r="H714">
        <v>7.06</v>
      </c>
      <c r="I714">
        <v>14487</v>
      </c>
      <c r="J714">
        <v>136.97489999999999</v>
      </c>
      <c r="K714">
        <v>18.73</v>
      </c>
    </row>
    <row r="715" spans="1:11" x14ac:dyDescent="0.25">
      <c r="A715" s="1">
        <v>39036</v>
      </c>
      <c r="B715" s="2">
        <v>0.43930555555555556</v>
      </c>
      <c r="C715">
        <v>2588</v>
      </c>
      <c r="D715">
        <v>53.62</v>
      </c>
      <c r="E715">
        <v>169.61799999999999</v>
      </c>
      <c r="F715">
        <v>29.684000000000001</v>
      </c>
      <c r="G715">
        <v>3.1240000000000001</v>
      </c>
      <c r="H715">
        <v>7.12</v>
      </c>
      <c r="I715">
        <v>14850</v>
      </c>
      <c r="J715">
        <v>138.9384</v>
      </c>
      <c r="K715">
        <v>20.57</v>
      </c>
    </row>
    <row r="716" spans="1:11" x14ac:dyDescent="0.25">
      <c r="A716" s="1">
        <v>39036</v>
      </c>
      <c r="B716" s="2">
        <v>0.43997685185185187</v>
      </c>
      <c r="C716">
        <v>2646</v>
      </c>
      <c r="D716">
        <v>52.96</v>
      </c>
      <c r="E716">
        <v>180.00200000000001</v>
      </c>
      <c r="F716">
        <v>29.689</v>
      </c>
      <c r="G716">
        <v>3.1240000000000001</v>
      </c>
      <c r="H716">
        <v>7.18</v>
      </c>
      <c r="I716">
        <v>15152</v>
      </c>
      <c r="J716">
        <v>140.55770000000001</v>
      </c>
      <c r="K716">
        <v>23.78</v>
      </c>
    </row>
    <row r="717" spans="1:11" x14ac:dyDescent="0.25">
      <c r="A717" s="1">
        <v>39036</v>
      </c>
      <c r="B717" s="2">
        <v>0.44055555555555559</v>
      </c>
      <c r="C717">
        <v>2696</v>
      </c>
      <c r="D717">
        <v>52.68</v>
      </c>
      <c r="E717">
        <v>190.25</v>
      </c>
      <c r="F717">
        <v>29.701000000000001</v>
      </c>
      <c r="G717">
        <v>3.1240000000000001</v>
      </c>
      <c r="H717">
        <v>7.29</v>
      </c>
      <c r="I717">
        <v>15280</v>
      </c>
      <c r="J717">
        <v>141.19980000000001</v>
      </c>
      <c r="K717">
        <v>26.84</v>
      </c>
    </row>
    <row r="718" spans="1:11" x14ac:dyDescent="0.25">
      <c r="A718" s="1">
        <v>39036</v>
      </c>
      <c r="B718" s="2">
        <v>0.44108796296296293</v>
      </c>
      <c r="C718">
        <v>2742</v>
      </c>
      <c r="D718">
        <v>52.69</v>
      </c>
      <c r="E718">
        <v>194.20500000000001</v>
      </c>
      <c r="F718">
        <v>29.710999999999999</v>
      </c>
      <c r="G718">
        <v>3.1240000000000001</v>
      </c>
      <c r="H718">
        <v>7.54</v>
      </c>
      <c r="I718">
        <v>15277</v>
      </c>
      <c r="J718">
        <v>141.126</v>
      </c>
      <c r="K718">
        <v>26.98</v>
      </c>
    </row>
    <row r="719" spans="1:11" x14ac:dyDescent="0.25">
      <c r="A719" s="1">
        <v>39072</v>
      </c>
      <c r="B719" s="2">
        <v>0.35533564814814816</v>
      </c>
      <c r="C719">
        <v>17</v>
      </c>
      <c r="D719">
        <v>55.01</v>
      </c>
      <c r="E719">
        <v>1.88</v>
      </c>
      <c r="F719">
        <v>29.701000000000001</v>
      </c>
      <c r="G719">
        <v>2.7589999999999999</v>
      </c>
      <c r="H719">
        <v>7.69</v>
      </c>
      <c r="I719">
        <v>14234</v>
      </c>
      <c r="J719">
        <v>135.45519999999999</v>
      </c>
      <c r="K719">
        <v>24.25</v>
      </c>
    </row>
    <row r="720" spans="1:11" x14ac:dyDescent="0.25">
      <c r="A720" s="1">
        <v>39072</v>
      </c>
      <c r="B720" s="2">
        <v>0.35572916666666665</v>
      </c>
      <c r="C720">
        <v>51</v>
      </c>
      <c r="D720">
        <v>55.01</v>
      </c>
      <c r="E720">
        <v>4.0019999999999998</v>
      </c>
      <c r="F720">
        <v>29.704000000000001</v>
      </c>
      <c r="G720">
        <v>2.7589999999999999</v>
      </c>
      <c r="H720">
        <v>7.7</v>
      </c>
      <c r="I720">
        <v>14236</v>
      </c>
      <c r="J720">
        <v>135.44749999999999</v>
      </c>
      <c r="K720">
        <v>24.26</v>
      </c>
    </row>
    <row r="721" spans="1:11" x14ac:dyDescent="0.25">
      <c r="A721" s="1">
        <v>39072</v>
      </c>
      <c r="B721" s="2">
        <v>0.35616898148148146</v>
      </c>
      <c r="C721">
        <v>89</v>
      </c>
      <c r="D721">
        <v>55.02</v>
      </c>
      <c r="E721">
        <v>6.1890000000000001</v>
      </c>
      <c r="F721">
        <v>29.707999999999998</v>
      </c>
      <c r="G721">
        <v>2.7850000000000001</v>
      </c>
      <c r="H721">
        <v>7.69</v>
      </c>
      <c r="I721">
        <v>14229</v>
      </c>
      <c r="J721">
        <v>135.39060000000001</v>
      </c>
      <c r="K721">
        <v>24.23</v>
      </c>
    </row>
    <row r="722" spans="1:11" x14ac:dyDescent="0.25">
      <c r="A722" s="1">
        <v>39072</v>
      </c>
      <c r="B722" s="2">
        <v>0.3565625</v>
      </c>
      <c r="C722">
        <v>123</v>
      </c>
      <c r="D722">
        <v>55.03</v>
      </c>
      <c r="E722">
        <v>9.1649999999999991</v>
      </c>
      <c r="F722">
        <v>29.712</v>
      </c>
      <c r="G722">
        <v>2.7069999999999999</v>
      </c>
      <c r="H722">
        <v>7.61</v>
      </c>
      <c r="I722">
        <v>14224</v>
      </c>
      <c r="J722">
        <v>135.34360000000001</v>
      </c>
      <c r="K722">
        <v>24.25</v>
      </c>
    </row>
    <row r="723" spans="1:11" x14ac:dyDescent="0.25">
      <c r="A723" s="1">
        <v>39072</v>
      </c>
      <c r="B723" s="2">
        <v>0.35689814814814813</v>
      </c>
      <c r="C723">
        <v>152</v>
      </c>
      <c r="D723">
        <v>55.03</v>
      </c>
      <c r="E723">
        <v>12.24</v>
      </c>
      <c r="F723">
        <v>29.715</v>
      </c>
      <c r="G723">
        <v>2.7589999999999999</v>
      </c>
      <c r="H723">
        <v>7.57</v>
      </c>
      <c r="I723">
        <v>14225</v>
      </c>
      <c r="J723">
        <v>135.3321</v>
      </c>
      <c r="K723">
        <v>24.23</v>
      </c>
    </row>
    <row r="724" spans="1:11" x14ac:dyDescent="0.25">
      <c r="A724" s="1">
        <v>39072</v>
      </c>
      <c r="B724" s="2">
        <v>0.35718749999999999</v>
      </c>
      <c r="C724">
        <v>177</v>
      </c>
      <c r="D724">
        <v>55.03</v>
      </c>
      <c r="E724">
        <v>15.003</v>
      </c>
      <c r="F724">
        <v>29.718</v>
      </c>
      <c r="G724">
        <v>2.7589999999999999</v>
      </c>
      <c r="H724">
        <v>7.51</v>
      </c>
      <c r="I724">
        <v>14226</v>
      </c>
      <c r="J724">
        <v>135.32980000000001</v>
      </c>
      <c r="K724">
        <v>24.23</v>
      </c>
    </row>
    <row r="725" spans="1:11" x14ac:dyDescent="0.25">
      <c r="A725" s="1">
        <v>39072</v>
      </c>
      <c r="B725" s="2">
        <v>0.35747685185185185</v>
      </c>
      <c r="C725">
        <v>202</v>
      </c>
      <c r="D725">
        <v>55.03</v>
      </c>
      <c r="E725">
        <v>17.734000000000002</v>
      </c>
      <c r="F725">
        <v>29.72</v>
      </c>
      <c r="G725">
        <v>2.7589999999999999</v>
      </c>
      <c r="H725">
        <v>7.45</v>
      </c>
      <c r="I725">
        <v>14225</v>
      </c>
      <c r="J725">
        <v>135.31270000000001</v>
      </c>
      <c r="K725">
        <v>24.24</v>
      </c>
    </row>
    <row r="726" spans="1:11" x14ac:dyDescent="0.25">
      <c r="A726" s="1">
        <v>39072</v>
      </c>
      <c r="B726" s="2">
        <v>0.35782407407407407</v>
      </c>
      <c r="C726">
        <v>232</v>
      </c>
      <c r="D726">
        <v>55.02</v>
      </c>
      <c r="E726">
        <v>20.201000000000001</v>
      </c>
      <c r="F726">
        <v>29.724</v>
      </c>
      <c r="G726">
        <v>2.7589999999999999</v>
      </c>
      <c r="H726">
        <v>7.41</v>
      </c>
      <c r="I726">
        <v>14229</v>
      </c>
      <c r="J726">
        <v>135.31620000000001</v>
      </c>
      <c r="K726">
        <v>24.22</v>
      </c>
    </row>
    <row r="727" spans="1:11" x14ac:dyDescent="0.25">
      <c r="A727" s="1">
        <v>39072</v>
      </c>
      <c r="B727" s="2">
        <v>0.35806712962962961</v>
      </c>
      <c r="C727">
        <v>253</v>
      </c>
      <c r="D727">
        <v>55.03</v>
      </c>
      <c r="E727">
        <v>25.89</v>
      </c>
      <c r="F727">
        <v>29.728000000000002</v>
      </c>
      <c r="G727">
        <v>2.7589999999999999</v>
      </c>
      <c r="H727">
        <v>7.33</v>
      </c>
      <c r="I727">
        <v>14227</v>
      </c>
      <c r="J727">
        <v>135.28280000000001</v>
      </c>
      <c r="K727">
        <v>24.22</v>
      </c>
    </row>
    <row r="728" spans="1:11" x14ac:dyDescent="0.25">
      <c r="A728" s="1">
        <v>39072</v>
      </c>
      <c r="B728" s="2">
        <v>0.35831018518518515</v>
      </c>
      <c r="C728">
        <v>274</v>
      </c>
      <c r="D728">
        <v>55.03</v>
      </c>
      <c r="E728">
        <v>25.923999999999999</v>
      </c>
      <c r="F728">
        <v>29.731000000000002</v>
      </c>
      <c r="G728">
        <v>2.7589999999999999</v>
      </c>
      <c r="H728">
        <v>7.32</v>
      </c>
      <c r="I728">
        <v>14223</v>
      </c>
      <c r="J728">
        <v>135.24870000000001</v>
      </c>
      <c r="K728">
        <v>24.2</v>
      </c>
    </row>
    <row r="729" spans="1:11" x14ac:dyDescent="0.25">
      <c r="A729" s="1">
        <v>39072</v>
      </c>
      <c r="B729" s="2">
        <v>0.35859953703703701</v>
      </c>
      <c r="C729">
        <v>299</v>
      </c>
      <c r="D729">
        <v>55.03</v>
      </c>
      <c r="E729">
        <v>27.928999999999998</v>
      </c>
      <c r="F729">
        <v>29.734000000000002</v>
      </c>
      <c r="G729">
        <v>2.7589999999999999</v>
      </c>
      <c r="H729">
        <v>7.29</v>
      </c>
      <c r="I729">
        <v>14225</v>
      </c>
      <c r="J729">
        <v>135.24780000000001</v>
      </c>
      <c r="K729">
        <v>24.2</v>
      </c>
    </row>
    <row r="730" spans="1:11" x14ac:dyDescent="0.25">
      <c r="A730" s="1">
        <v>39072</v>
      </c>
      <c r="B730" s="2">
        <v>0.35894675925925923</v>
      </c>
      <c r="C730">
        <v>329</v>
      </c>
      <c r="D730">
        <v>55.02</v>
      </c>
      <c r="E730">
        <v>30.902999999999999</v>
      </c>
      <c r="F730">
        <v>29.738</v>
      </c>
      <c r="G730">
        <v>2.7589999999999999</v>
      </c>
      <c r="H730">
        <v>7.2</v>
      </c>
      <c r="I730">
        <v>14227</v>
      </c>
      <c r="J730">
        <v>135.238</v>
      </c>
      <c r="K730">
        <v>24.18</v>
      </c>
    </row>
    <row r="731" spans="1:11" x14ac:dyDescent="0.25">
      <c r="A731" s="1">
        <v>39072</v>
      </c>
      <c r="B731" s="2">
        <v>0.35928240740740741</v>
      </c>
      <c r="C731">
        <v>358</v>
      </c>
      <c r="D731">
        <v>55.03</v>
      </c>
      <c r="E731">
        <v>33.96</v>
      </c>
      <c r="F731">
        <v>29.741</v>
      </c>
      <c r="G731">
        <v>2.7589999999999999</v>
      </c>
      <c r="H731">
        <v>7.19</v>
      </c>
      <c r="I731">
        <v>14226</v>
      </c>
      <c r="J731">
        <v>135.21879999999999</v>
      </c>
      <c r="K731">
        <v>24.19</v>
      </c>
    </row>
    <row r="732" spans="1:11" x14ac:dyDescent="0.25">
      <c r="A732" s="1">
        <v>39072</v>
      </c>
      <c r="B732" s="2">
        <v>0.35958333333333337</v>
      </c>
      <c r="C732">
        <v>384</v>
      </c>
      <c r="D732">
        <v>55.02</v>
      </c>
      <c r="E732">
        <v>36.966999999999999</v>
      </c>
      <c r="F732">
        <v>29.745000000000001</v>
      </c>
      <c r="G732">
        <v>2.7589999999999999</v>
      </c>
      <c r="H732">
        <v>7.16</v>
      </c>
      <c r="I732">
        <v>14229</v>
      </c>
      <c r="J732">
        <v>135.21690000000001</v>
      </c>
      <c r="K732">
        <v>24.17</v>
      </c>
    </row>
    <row r="733" spans="1:11" x14ac:dyDescent="0.25">
      <c r="A733" s="1">
        <v>39072</v>
      </c>
      <c r="B733" s="2">
        <v>0.35991898148148144</v>
      </c>
      <c r="C733">
        <v>413</v>
      </c>
      <c r="D733">
        <v>55.03</v>
      </c>
      <c r="E733">
        <v>40.337000000000003</v>
      </c>
      <c r="F733">
        <v>29.748999999999999</v>
      </c>
      <c r="G733">
        <v>2.7589999999999999</v>
      </c>
      <c r="H733">
        <v>7.13</v>
      </c>
      <c r="I733">
        <v>14225</v>
      </c>
      <c r="J733">
        <v>135.17789999999999</v>
      </c>
      <c r="K733">
        <v>24.16</v>
      </c>
    </row>
    <row r="734" spans="1:11" x14ac:dyDescent="0.25">
      <c r="A734" s="1">
        <v>39072</v>
      </c>
      <c r="B734" s="2">
        <v>0.36045138888888889</v>
      </c>
      <c r="C734">
        <v>459</v>
      </c>
      <c r="D734">
        <v>55.03</v>
      </c>
      <c r="E734">
        <v>43.177</v>
      </c>
      <c r="F734">
        <v>29.75</v>
      </c>
      <c r="G734">
        <v>2.7589999999999999</v>
      </c>
      <c r="H734">
        <v>7.1</v>
      </c>
      <c r="I734">
        <v>14223</v>
      </c>
      <c r="J734">
        <v>135.16139999999999</v>
      </c>
      <c r="K734">
        <v>24.15</v>
      </c>
    </row>
    <row r="735" spans="1:11" x14ac:dyDescent="0.25">
      <c r="A735" s="1">
        <v>39072</v>
      </c>
      <c r="B735" s="2">
        <v>0.36093750000000002</v>
      </c>
      <c r="C735">
        <v>501</v>
      </c>
      <c r="D735">
        <v>55.02</v>
      </c>
      <c r="E735">
        <v>46.249000000000002</v>
      </c>
      <c r="F735">
        <v>29.751999999999999</v>
      </c>
      <c r="G735">
        <v>2.7589999999999999</v>
      </c>
      <c r="H735">
        <v>7.08</v>
      </c>
      <c r="I735">
        <v>14228</v>
      </c>
      <c r="J735">
        <v>135.1771</v>
      </c>
      <c r="K735">
        <v>24.15</v>
      </c>
    </row>
    <row r="736" spans="1:11" x14ac:dyDescent="0.25">
      <c r="A736" s="1">
        <v>39072</v>
      </c>
      <c r="B736" s="2">
        <v>0.36136574074074074</v>
      </c>
      <c r="C736">
        <v>538</v>
      </c>
      <c r="D736">
        <v>55</v>
      </c>
      <c r="E736">
        <v>49.898000000000003</v>
      </c>
      <c r="F736">
        <v>29.756</v>
      </c>
      <c r="G736">
        <v>2.7330000000000001</v>
      </c>
      <c r="H736">
        <v>7.07</v>
      </c>
      <c r="I736">
        <v>14237</v>
      </c>
      <c r="J736">
        <v>135.20840000000001</v>
      </c>
      <c r="K736">
        <v>24.14</v>
      </c>
    </row>
    <row r="737" spans="1:11" x14ac:dyDescent="0.25">
      <c r="A737" s="1">
        <v>39072</v>
      </c>
      <c r="B737" s="2">
        <v>0.36185185185185187</v>
      </c>
      <c r="C737">
        <v>580</v>
      </c>
      <c r="D737">
        <v>55.01</v>
      </c>
      <c r="E737">
        <v>52.905999999999999</v>
      </c>
      <c r="F737">
        <v>29.76</v>
      </c>
      <c r="G737">
        <v>2.7589999999999999</v>
      </c>
      <c r="H737">
        <v>7.05</v>
      </c>
      <c r="I737">
        <v>14234</v>
      </c>
      <c r="J737">
        <v>135.1764</v>
      </c>
      <c r="K737">
        <v>24.12</v>
      </c>
    </row>
    <row r="738" spans="1:11" x14ac:dyDescent="0.25">
      <c r="A738" s="1">
        <v>39072</v>
      </c>
      <c r="B738" s="2">
        <v>0.36228009259259258</v>
      </c>
      <c r="C738">
        <v>617</v>
      </c>
      <c r="D738">
        <v>55.01</v>
      </c>
      <c r="E738">
        <v>55.994999999999997</v>
      </c>
      <c r="F738">
        <v>29.763000000000002</v>
      </c>
      <c r="G738">
        <v>2.7589999999999999</v>
      </c>
      <c r="H738">
        <v>7.04</v>
      </c>
      <c r="I738">
        <v>14232</v>
      </c>
      <c r="J738">
        <v>135.15219999999999</v>
      </c>
      <c r="K738">
        <v>24.1</v>
      </c>
    </row>
    <row r="739" spans="1:11" x14ac:dyDescent="0.25">
      <c r="A739" s="1">
        <v>39072</v>
      </c>
      <c r="B739" s="2">
        <v>0.36281249999999998</v>
      </c>
      <c r="C739">
        <v>663</v>
      </c>
      <c r="D739">
        <v>55</v>
      </c>
      <c r="E739">
        <v>58.984999999999999</v>
      </c>
      <c r="F739">
        <v>29.765000000000001</v>
      </c>
      <c r="G739">
        <v>2.7330000000000001</v>
      </c>
      <c r="H739">
        <v>7.03</v>
      </c>
      <c r="I739">
        <v>14236</v>
      </c>
      <c r="J739">
        <v>135.16480000000001</v>
      </c>
      <c r="K739">
        <v>24.1</v>
      </c>
    </row>
    <row r="740" spans="1:11" x14ac:dyDescent="0.25">
      <c r="A740" s="1">
        <v>39072</v>
      </c>
      <c r="B740" s="2">
        <v>0.36324074074074075</v>
      </c>
      <c r="C740">
        <v>700</v>
      </c>
      <c r="D740">
        <v>55.01</v>
      </c>
      <c r="E740">
        <v>61.991999999999997</v>
      </c>
      <c r="F740">
        <v>29.768000000000001</v>
      </c>
      <c r="G740">
        <v>2.7589999999999999</v>
      </c>
      <c r="H740">
        <v>7.02</v>
      </c>
      <c r="I740">
        <v>14234</v>
      </c>
      <c r="J740">
        <v>135.1387</v>
      </c>
      <c r="K740">
        <v>24.1</v>
      </c>
    </row>
    <row r="741" spans="1:11" x14ac:dyDescent="0.25">
      <c r="A741" s="1">
        <v>39072</v>
      </c>
      <c r="B741" s="2">
        <v>0.36372685185185188</v>
      </c>
      <c r="C741">
        <v>742</v>
      </c>
      <c r="D741">
        <v>55.02</v>
      </c>
      <c r="E741">
        <v>65.081999999999994</v>
      </c>
      <c r="F741">
        <v>29.774000000000001</v>
      </c>
      <c r="G741">
        <v>2.7589999999999999</v>
      </c>
      <c r="H741">
        <v>7.02</v>
      </c>
      <c r="I741">
        <v>14229</v>
      </c>
      <c r="J741">
        <v>135.0856</v>
      </c>
      <c r="K741">
        <v>24.09</v>
      </c>
    </row>
    <row r="742" spans="1:11" x14ac:dyDescent="0.25">
      <c r="A742" s="1">
        <v>39072</v>
      </c>
      <c r="B742" s="2">
        <v>0.36416666666666669</v>
      </c>
      <c r="C742">
        <v>780</v>
      </c>
      <c r="D742">
        <v>55.01</v>
      </c>
      <c r="E742">
        <v>68.006</v>
      </c>
      <c r="F742">
        <v>29.777999999999999</v>
      </c>
      <c r="G742">
        <v>2.7589999999999999</v>
      </c>
      <c r="H742">
        <v>7.02</v>
      </c>
      <c r="I742">
        <v>14232</v>
      </c>
      <c r="J742">
        <v>135.08330000000001</v>
      </c>
      <c r="K742">
        <v>24.08</v>
      </c>
    </row>
    <row r="743" spans="1:11" x14ac:dyDescent="0.25">
      <c r="A743" s="1">
        <v>39072</v>
      </c>
      <c r="B743" s="2">
        <v>0.36473379629629626</v>
      </c>
      <c r="C743">
        <v>829</v>
      </c>
      <c r="D743">
        <v>55.01</v>
      </c>
      <c r="E743">
        <v>70.947999999999993</v>
      </c>
      <c r="F743">
        <v>29.780999999999999</v>
      </c>
      <c r="G743">
        <v>2.7589999999999999</v>
      </c>
      <c r="H743">
        <v>7.02</v>
      </c>
      <c r="I743">
        <v>14232</v>
      </c>
      <c r="J743">
        <v>135.07050000000001</v>
      </c>
      <c r="K743">
        <v>24.07</v>
      </c>
    </row>
    <row r="744" spans="1:11" x14ac:dyDescent="0.25">
      <c r="A744" s="1">
        <v>39072</v>
      </c>
      <c r="B744" s="2">
        <v>0.36531249999999998</v>
      </c>
      <c r="C744">
        <v>879</v>
      </c>
      <c r="D744">
        <v>55</v>
      </c>
      <c r="E744">
        <v>74.168999999999997</v>
      </c>
      <c r="F744">
        <v>29.783999999999999</v>
      </c>
      <c r="G744">
        <v>2.7589999999999999</v>
      </c>
      <c r="H744">
        <v>7.01</v>
      </c>
      <c r="I744">
        <v>14237</v>
      </c>
      <c r="J744">
        <v>135.0797</v>
      </c>
      <c r="K744">
        <v>24.06</v>
      </c>
    </row>
    <row r="745" spans="1:11" x14ac:dyDescent="0.25">
      <c r="A745" s="1">
        <v>39072</v>
      </c>
      <c r="B745" s="2">
        <v>0.36584490740740744</v>
      </c>
      <c r="C745">
        <v>925</v>
      </c>
      <c r="D745">
        <v>55.01</v>
      </c>
      <c r="E745">
        <v>76.813999999999993</v>
      </c>
      <c r="F745">
        <v>29.786999999999999</v>
      </c>
      <c r="G745">
        <v>2.7589999999999999</v>
      </c>
      <c r="H745">
        <v>7.01</v>
      </c>
      <c r="I745">
        <v>14233</v>
      </c>
      <c r="J745">
        <v>135.04759999999999</v>
      </c>
      <c r="K745">
        <v>24.07</v>
      </c>
    </row>
    <row r="746" spans="1:11" x14ac:dyDescent="0.25">
      <c r="A746" s="1">
        <v>39072</v>
      </c>
      <c r="B746" s="2">
        <v>0.36671296296296302</v>
      </c>
      <c r="C746">
        <v>1000</v>
      </c>
      <c r="D746">
        <v>55</v>
      </c>
      <c r="E746">
        <v>80.034000000000006</v>
      </c>
      <c r="F746">
        <v>29.79</v>
      </c>
      <c r="G746">
        <v>2.7330000000000001</v>
      </c>
      <c r="H746">
        <v>7.01</v>
      </c>
      <c r="I746">
        <v>14238</v>
      </c>
      <c r="J746">
        <v>135.06379999999999</v>
      </c>
      <c r="K746">
        <v>24.07</v>
      </c>
    </row>
    <row r="747" spans="1:11" x14ac:dyDescent="0.25">
      <c r="A747" s="1">
        <v>39072</v>
      </c>
      <c r="B747" s="2">
        <v>0.36719907407407404</v>
      </c>
      <c r="C747">
        <v>1042</v>
      </c>
      <c r="D747">
        <v>55.01</v>
      </c>
      <c r="E747">
        <v>83.222999999999999</v>
      </c>
      <c r="F747">
        <v>29.792999999999999</v>
      </c>
      <c r="G747">
        <v>2.7589999999999999</v>
      </c>
      <c r="H747">
        <v>7.02</v>
      </c>
      <c r="I747">
        <v>14233</v>
      </c>
      <c r="J747">
        <v>135.02209999999999</v>
      </c>
      <c r="K747">
        <v>24.04</v>
      </c>
    </row>
    <row r="748" spans="1:11" x14ac:dyDescent="0.25">
      <c r="A748" s="1">
        <v>39072</v>
      </c>
      <c r="B748" s="2">
        <v>0.36753472222222222</v>
      </c>
      <c r="C748">
        <v>1071</v>
      </c>
      <c r="D748">
        <v>55.01</v>
      </c>
      <c r="E748">
        <v>85.966999999999999</v>
      </c>
      <c r="F748">
        <v>29.795999999999999</v>
      </c>
      <c r="G748">
        <v>2.7589999999999999</v>
      </c>
      <c r="H748">
        <v>7.02</v>
      </c>
      <c r="I748">
        <v>14234</v>
      </c>
      <c r="J748">
        <v>135.00790000000001</v>
      </c>
      <c r="K748">
        <v>24.06</v>
      </c>
    </row>
    <row r="749" spans="1:11" x14ac:dyDescent="0.25">
      <c r="A749" s="1">
        <v>39072</v>
      </c>
      <c r="B749" s="2">
        <v>0.36791666666666667</v>
      </c>
      <c r="C749">
        <v>1104</v>
      </c>
      <c r="D749">
        <v>55.01</v>
      </c>
      <c r="E749">
        <v>88.792000000000002</v>
      </c>
      <c r="F749">
        <v>29.8</v>
      </c>
      <c r="G749">
        <v>2.7330000000000001</v>
      </c>
      <c r="H749">
        <v>7.02</v>
      </c>
      <c r="I749">
        <v>14231</v>
      </c>
      <c r="J749">
        <v>134.97470000000001</v>
      </c>
      <c r="K749">
        <v>24.05</v>
      </c>
    </row>
    <row r="750" spans="1:11" x14ac:dyDescent="0.25">
      <c r="A750" s="1">
        <v>39072</v>
      </c>
      <c r="B750" s="2">
        <v>0.36834490740740744</v>
      </c>
      <c r="C750">
        <v>1141</v>
      </c>
      <c r="D750">
        <v>55</v>
      </c>
      <c r="E750">
        <v>91.126000000000005</v>
      </c>
      <c r="F750">
        <v>29.805</v>
      </c>
      <c r="G750">
        <v>2.7330000000000001</v>
      </c>
      <c r="H750">
        <v>7.02</v>
      </c>
      <c r="I750">
        <v>14235</v>
      </c>
      <c r="J750">
        <v>134.97450000000001</v>
      </c>
      <c r="K750">
        <v>24.04</v>
      </c>
    </row>
    <row r="751" spans="1:11" x14ac:dyDescent="0.25">
      <c r="A751" s="1">
        <v>39072</v>
      </c>
      <c r="B751" s="2">
        <v>0.36873842592592593</v>
      </c>
      <c r="C751">
        <v>1175</v>
      </c>
      <c r="D751">
        <v>55.01</v>
      </c>
      <c r="E751">
        <v>94.183000000000007</v>
      </c>
      <c r="F751">
        <v>29.808</v>
      </c>
      <c r="G751">
        <v>2.7589999999999999</v>
      </c>
      <c r="H751">
        <v>7.01</v>
      </c>
      <c r="I751">
        <v>14233</v>
      </c>
      <c r="J751">
        <v>134.9469</v>
      </c>
      <c r="K751">
        <v>24.07</v>
      </c>
    </row>
    <row r="752" spans="1:11" x14ac:dyDescent="0.25">
      <c r="A752" s="1">
        <v>39072</v>
      </c>
      <c r="B752" s="2">
        <v>0.36912037037037032</v>
      </c>
      <c r="C752">
        <v>1208</v>
      </c>
      <c r="D752">
        <v>55</v>
      </c>
      <c r="E752">
        <v>97.025000000000006</v>
      </c>
      <c r="F752">
        <v>29.814</v>
      </c>
      <c r="G752">
        <v>2.7069999999999999</v>
      </c>
      <c r="H752">
        <v>7.01</v>
      </c>
      <c r="I752">
        <v>14236</v>
      </c>
      <c r="J752">
        <v>134.93889999999999</v>
      </c>
      <c r="K752">
        <v>24.04</v>
      </c>
    </row>
    <row r="753" spans="1:11" x14ac:dyDescent="0.25">
      <c r="A753" s="1">
        <v>39072</v>
      </c>
      <c r="B753" s="2">
        <v>0.36965277777777777</v>
      </c>
      <c r="C753">
        <v>1254</v>
      </c>
      <c r="D753">
        <v>55.01</v>
      </c>
      <c r="E753">
        <v>100.01600000000001</v>
      </c>
      <c r="F753">
        <v>29.818999999999999</v>
      </c>
      <c r="G753">
        <v>2.7330000000000001</v>
      </c>
      <c r="H753">
        <v>7.02</v>
      </c>
      <c r="I753">
        <v>14234</v>
      </c>
      <c r="J753">
        <v>134.90539999999999</v>
      </c>
      <c r="K753">
        <v>24.05</v>
      </c>
    </row>
    <row r="754" spans="1:11" x14ac:dyDescent="0.25">
      <c r="A754" s="1">
        <v>39072</v>
      </c>
      <c r="B754" s="2">
        <v>0.37047453703703703</v>
      </c>
      <c r="C754">
        <v>1325</v>
      </c>
      <c r="D754">
        <v>55.01</v>
      </c>
      <c r="E754">
        <v>109.616</v>
      </c>
      <c r="F754">
        <v>29.832999999999998</v>
      </c>
      <c r="G754">
        <v>2.7330000000000001</v>
      </c>
      <c r="H754">
        <v>7.01</v>
      </c>
      <c r="I754">
        <v>14234</v>
      </c>
      <c r="J754">
        <v>134.8408</v>
      </c>
      <c r="K754">
        <v>24.06</v>
      </c>
    </row>
    <row r="755" spans="1:11" x14ac:dyDescent="0.25">
      <c r="A755" s="1">
        <v>39072</v>
      </c>
      <c r="B755" s="2">
        <v>0.37134259259259261</v>
      </c>
      <c r="C755">
        <v>1400</v>
      </c>
      <c r="D755">
        <v>54.72</v>
      </c>
      <c r="E755">
        <v>119.01300000000001</v>
      </c>
      <c r="F755">
        <v>29.841999999999999</v>
      </c>
      <c r="G755">
        <v>2.7589999999999999</v>
      </c>
      <c r="H755">
        <v>6.84</v>
      </c>
      <c r="I755">
        <v>14360</v>
      </c>
      <c r="J755">
        <v>135.50210000000001</v>
      </c>
      <c r="K755">
        <v>25.03</v>
      </c>
    </row>
    <row r="756" spans="1:11" x14ac:dyDescent="0.25">
      <c r="A756" s="1">
        <v>39072</v>
      </c>
      <c r="B756" s="2">
        <v>0.37234953703703705</v>
      </c>
      <c r="C756">
        <v>1487</v>
      </c>
      <c r="D756">
        <v>54.36</v>
      </c>
      <c r="E756">
        <v>130.07300000000001</v>
      </c>
      <c r="F756">
        <v>29.850999999999999</v>
      </c>
      <c r="G756">
        <v>2.7589999999999999</v>
      </c>
      <c r="H756">
        <v>6.85</v>
      </c>
      <c r="I756">
        <v>14518</v>
      </c>
      <c r="J756">
        <v>136.33160000000001</v>
      </c>
      <c r="K756">
        <v>26.29</v>
      </c>
    </row>
    <row r="757" spans="1:11" x14ac:dyDescent="0.25">
      <c r="A757" s="1">
        <v>39072</v>
      </c>
      <c r="B757" s="2">
        <v>0.37288194444444445</v>
      </c>
      <c r="C757">
        <v>1533</v>
      </c>
      <c r="D757">
        <v>54.07</v>
      </c>
      <c r="E757">
        <v>141.184</v>
      </c>
      <c r="F757">
        <v>29.864000000000001</v>
      </c>
      <c r="G757">
        <v>2.7589999999999999</v>
      </c>
      <c r="H757">
        <v>6.84</v>
      </c>
      <c r="I757">
        <v>14645</v>
      </c>
      <c r="J757">
        <v>136.9777</v>
      </c>
      <c r="K757">
        <v>26.91</v>
      </c>
    </row>
    <row r="758" spans="1:11" x14ac:dyDescent="0.25">
      <c r="A758" s="1">
        <v>39072</v>
      </c>
      <c r="B758" s="2">
        <v>0.37350694444444449</v>
      </c>
      <c r="C758">
        <v>1587</v>
      </c>
      <c r="D758">
        <v>53.97</v>
      </c>
      <c r="E758">
        <v>150.15199999999999</v>
      </c>
      <c r="F758">
        <v>29.875</v>
      </c>
      <c r="G758">
        <v>2.7589999999999999</v>
      </c>
      <c r="H758">
        <v>6.75</v>
      </c>
      <c r="I758">
        <v>14692</v>
      </c>
      <c r="J758">
        <v>137.18109999999999</v>
      </c>
      <c r="K758">
        <v>26.4</v>
      </c>
    </row>
    <row r="759" spans="1:11" x14ac:dyDescent="0.25">
      <c r="A759" s="1">
        <v>39072</v>
      </c>
      <c r="B759" s="2">
        <v>0.37417824074074074</v>
      </c>
      <c r="C759">
        <v>1645</v>
      </c>
      <c r="D759">
        <v>53.72</v>
      </c>
      <c r="E759">
        <v>160.62700000000001</v>
      </c>
      <c r="F759">
        <v>29.887</v>
      </c>
      <c r="G759">
        <v>2.681</v>
      </c>
      <c r="H759">
        <v>6.65</v>
      </c>
      <c r="I759">
        <v>14802</v>
      </c>
      <c r="J759">
        <v>137.72540000000001</v>
      </c>
      <c r="K759">
        <v>25.33</v>
      </c>
    </row>
    <row r="760" spans="1:11" x14ac:dyDescent="0.25">
      <c r="A760" s="1">
        <v>39072</v>
      </c>
      <c r="B760" s="2">
        <v>0.37480324074074073</v>
      </c>
      <c r="C760">
        <v>1699</v>
      </c>
      <c r="D760">
        <v>53.46</v>
      </c>
      <c r="E760">
        <v>170.971</v>
      </c>
      <c r="F760">
        <v>29.899000000000001</v>
      </c>
      <c r="G760">
        <v>2.7330000000000001</v>
      </c>
      <c r="H760">
        <v>6.69</v>
      </c>
      <c r="I760">
        <v>14920</v>
      </c>
      <c r="J760">
        <v>138.3124</v>
      </c>
      <c r="K760">
        <v>26.05</v>
      </c>
    </row>
    <row r="761" spans="1:11" x14ac:dyDescent="0.25">
      <c r="A761" s="1">
        <v>39072</v>
      </c>
      <c r="B761" s="2">
        <v>0.37533564814814818</v>
      </c>
      <c r="C761">
        <v>1745</v>
      </c>
      <c r="D761">
        <v>53.27</v>
      </c>
      <c r="E761">
        <v>180.024</v>
      </c>
      <c r="F761">
        <v>29.908999999999999</v>
      </c>
      <c r="G761">
        <v>2.681</v>
      </c>
      <c r="H761">
        <v>6.63</v>
      </c>
      <c r="I761">
        <v>15005</v>
      </c>
      <c r="J761">
        <v>138.7269</v>
      </c>
      <c r="K761">
        <v>26.38</v>
      </c>
    </row>
    <row r="762" spans="1:11" x14ac:dyDescent="0.25">
      <c r="A762" s="1">
        <v>39072</v>
      </c>
      <c r="B762" s="2">
        <v>0.37606481481481485</v>
      </c>
      <c r="C762">
        <v>1808</v>
      </c>
      <c r="D762">
        <v>52.9</v>
      </c>
      <c r="E762">
        <v>190.506</v>
      </c>
      <c r="F762">
        <v>29.92</v>
      </c>
      <c r="G762">
        <v>2.7589999999999999</v>
      </c>
      <c r="H762">
        <v>6.73</v>
      </c>
      <c r="I762">
        <v>15175</v>
      </c>
      <c r="J762">
        <v>139.5881</v>
      </c>
      <c r="K762">
        <v>31.58</v>
      </c>
    </row>
    <row r="763" spans="1:11" x14ac:dyDescent="0.25">
      <c r="A763" s="1">
        <v>39072</v>
      </c>
      <c r="B763" s="2">
        <v>0.37624999999999997</v>
      </c>
      <c r="C763">
        <v>1824</v>
      </c>
      <c r="D763">
        <v>52.87</v>
      </c>
      <c r="E763">
        <v>195.00200000000001</v>
      </c>
      <c r="F763">
        <v>29.922000000000001</v>
      </c>
      <c r="G763">
        <v>2.7589999999999999</v>
      </c>
      <c r="H763">
        <v>6.8</v>
      </c>
      <c r="I763">
        <v>15191</v>
      </c>
      <c r="J763">
        <v>139.67009999999999</v>
      </c>
      <c r="K763">
        <v>34.18</v>
      </c>
    </row>
    <row r="764" spans="1:11" x14ac:dyDescent="0.25">
      <c r="A764" s="1">
        <v>39105</v>
      </c>
      <c r="B764" s="2">
        <v>0.56105324074074081</v>
      </c>
      <c r="C764">
        <v>26</v>
      </c>
      <c r="D764">
        <v>50.85</v>
      </c>
      <c r="E764">
        <v>1.2310000000000001</v>
      </c>
      <c r="F764">
        <v>29.640999999999998</v>
      </c>
      <c r="G764">
        <v>2.5510000000000002</v>
      </c>
      <c r="H764">
        <v>6.75</v>
      </c>
      <c r="I764">
        <v>34267</v>
      </c>
      <c r="J764">
        <v>309.91609999999997</v>
      </c>
      <c r="K764">
        <v>23.59</v>
      </c>
    </row>
    <row r="765" spans="1:11" x14ac:dyDescent="0.25">
      <c r="A765" s="1">
        <v>39105</v>
      </c>
      <c r="B765" s="2">
        <v>0.56184027777777779</v>
      </c>
      <c r="C765">
        <v>94</v>
      </c>
      <c r="D765">
        <v>50.58</v>
      </c>
      <c r="E765">
        <v>3.044</v>
      </c>
      <c r="F765">
        <v>29.648</v>
      </c>
      <c r="G765">
        <v>2.629</v>
      </c>
      <c r="H765">
        <v>6.45</v>
      </c>
      <c r="I765">
        <v>32610</v>
      </c>
      <c r="J765">
        <v>293.79950000000002</v>
      </c>
      <c r="K765">
        <v>22.87</v>
      </c>
    </row>
    <row r="766" spans="1:11" x14ac:dyDescent="0.25">
      <c r="A766" s="1">
        <v>39105</v>
      </c>
      <c r="B766" s="2">
        <v>0.56252314814814819</v>
      </c>
      <c r="C766">
        <v>153</v>
      </c>
      <c r="D766">
        <v>50.39</v>
      </c>
      <c r="E766">
        <v>5.9420000000000002</v>
      </c>
      <c r="F766">
        <v>29.657</v>
      </c>
      <c r="G766">
        <v>2.6030000000000002</v>
      </c>
      <c r="H766">
        <v>6.52</v>
      </c>
      <c r="I766">
        <v>34594</v>
      </c>
      <c r="J766">
        <v>310.82429999999999</v>
      </c>
      <c r="K766">
        <v>22.82</v>
      </c>
    </row>
    <row r="767" spans="1:11" x14ac:dyDescent="0.25">
      <c r="A767" s="1">
        <v>39105</v>
      </c>
      <c r="B767" s="2">
        <v>0.56306712962962957</v>
      </c>
      <c r="C767">
        <v>200</v>
      </c>
      <c r="D767">
        <v>50.3</v>
      </c>
      <c r="E767">
        <v>9.0020000000000007</v>
      </c>
      <c r="F767">
        <v>29.663</v>
      </c>
      <c r="G767">
        <v>2.6030000000000002</v>
      </c>
      <c r="H767">
        <v>6.5</v>
      </c>
      <c r="I767">
        <v>37374</v>
      </c>
      <c r="J767">
        <v>335.3544</v>
      </c>
      <c r="K767">
        <v>22.82</v>
      </c>
    </row>
    <row r="768" spans="1:11" x14ac:dyDescent="0.25">
      <c r="A768" s="1">
        <v>39105</v>
      </c>
      <c r="B768" s="2">
        <v>0.56315972222222221</v>
      </c>
      <c r="C768">
        <v>208</v>
      </c>
      <c r="D768">
        <v>50.3</v>
      </c>
      <c r="E768">
        <v>9.0229999999999997</v>
      </c>
      <c r="F768">
        <v>29.664000000000001</v>
      </c>
      <c r="G768">
        <v>2.5510000000000002</v>
      </c>
      <c r="H768">
        <v>6.5</v>
      </c>
      <c r="I768">
        <v>37693</v>
      </c>
      <c r="J768">
        <v>338.20240000000001</v>
      </c>
      <c r="K768">
        <v>22.81</v>
      </c>
    </row>
    <row r="769" spans="1:11" x14ac:dyDescent="0.25">
      <c r="A769" s="1">
        <v>39105</v>
      </c>
      <c r="B769" s="2">
        <v>0.56379629629629624</v>
      </c>
      <c r="C769">
        <v>263</v>
      </c>
      <c r="D769">
        <v>50.2</v>
      </c>
      <c r="E769">
        <v>11.904999999999999</v>
      </c>
      <c r="F769">
        <v>29.669</v>
      </c>
      <c r="G769">
        <v>2.6030000000000002</v>
      </c>
      <c r="H769">
        <v>6.55</v>
      </c>
      <c r="I769">
        <v>39544</v>
      </c>
      <c r="J769">
        <v>354.25259999999997</v>
      </c>
      <c r="K769">
        <v>22.79</v>
      </c>
    </row>
    <row r="770" spans="1:11" x14ac:dyDescent="0.25">
      <c r="A770" s="1">
        <v>39105</v>
      </c>
      <c r="B770" s="2">
        <v>0.56487268518518519</v>
      </c>
      <c r="C770">
        <v>356</v>
      </c>
      <c r="D770">
        <v>50.1</v>
      </c>
      <c r="E770">
        <v>15.055</v>
      </c>
      <c r="F770">
        <v>29.677</v>
      </c>
      <c r="G770">
        <v>2.6030000000000002</v>
      </c>
      <c r="H770">
        <v>6.55</v>
      </c>
      <c r="I770">
        <v>40085</v>
      </c>
      <c r="J770">
        <v>358.56670000000003</v>
      </c>
      <c r="K770">
        <v>22.79</v>
      </c>
    </row>
    <row r="771" spans="1:11" x14ac:dyDescent="0.25">
      <c r="A771" s="1">
        <v>39105</v>
      </c>
      <c r="B771" s="2">
        <v>0.56541666666666668</v>
      </c>
      <c r="C771">
        <v>403</v>
      </c>
      <c r="D771">
        <v>50.03</v>
      </c>
      <c r="E771">
        <v>18.058</v>
      </c>
      <c r="F771">
        <v>29.68</v>
      </c>
      <c r="G771">
        <v>2.6030000000000002</v>
      </c>
      <c r="H771">
        <v>6.47</v>
      </c>
      <c r="I771">
        <v>39755</v>
      </c>
      <c r="J771">
        <v>355.24169999999998</v>
      </c>
      <c r="K771">
        <v>22.79</v>
      </c>
    </row>
    <row r="772" spans="1:11" x14ac:dyDescent="0.25">
      <c r="A772" s="1">
        <v>39105</v>
      </c>
      <c r="B772" s="2">
        <v>0.5660532407407407</v>
      </c>
      <c r="C772">
        <v>458</v>
      </c>
      <c r="D772">
        <v>50.01</v>
      </c>
      <c r="E772">
        <v>21.027999999999999</v>
      </c>
      <c r="F772">
        <v>29.678999999999998</v>
      </c>
      <c r="G772">
        <v>2.6030000000000002</v>
      </c>
      <c r="H772">
        <v>6.41</v>
      </c>
      <c r="I772">
        <v>40203</v>
      </c>
      <c r="J772">
        <v>359.13760000000002</v>
      </c>
      <c r="K772">
        <v>22.8</v>
      </c>
    </row>
    <row r="773" spans="1:11" x14ac:dyDescent="0.25">
      <c r="A773" s="1">
        <v>39105</v>
      </c>
      <c r="B773" s="2">
        <v>0.5664583333333334</v>
      </c>
      <c r="C773">
        <v>493</v>
      </c>
      <c r="D773">
        <v>49.99</v>
      </c>
      <c r="E773">
        <v>23.960999999999999</v>
      </c>
      <c r="F773">
        <v>29.683</v>
      </c>
      <c r="G773">
        <v>2.577</v>
      </c>
      <c r="H773">
        <v>6.4</v>
      </c>
      <c r="I773">
        <v>40079</v>
      </c>
      <c r="J773">
        <v>357.91890000000001</v>
      </c>
      <c r="K773">
        <v>22.79</v>
      </c>
    </row>
    <row r="774" spans="1:11" x14ac:dyDescent="0.25">
      <c r="A774" s="1">
        <v>39105</v>
      </c>
      <c r="B774" s="2">
        <v>0.56709490740740742</v>
      </c>
      <c r="C774">
        <v>548</v>
      </c>
      <c r="D774">
        <v>49.97</v>
      </c>
      <c r="E774">
        <v>27.06</v>
      </c>
      <c r="F774">
        <v>29.687999999999999</v>
      </c>
      <c r="G774">
        <v>2.577</v>
      </c>
      <c r="H774">
        <v>6.38</v>
      </c>
      <c r="I774">
        <v>40541</v>
      </c>
      <c r="J774">
        <v>361.87020000000001</v>
      </c>
      <c r="K774">
        <v>22.79</v>
      </c>
    </row>
    <row r="775" spans="1:11" x14ac:dyDescent="0.25">
      <c r="A775" s="1">
        <v>39105</v>
      </c>
      <c r="B775" s="2">
        <v>0.56763888888888892</v>
      </c>
      <c r="C775">
        <v>595</v>
      </c>
      <c r="D775">
        <v>49.94</v>
      </c>
      <c r="E775">
        <v>29.890999999999998</v>
      </c>
      <c r="F775">
        <v>29.693000000000001</v>
      </c>
      <c r="G775">
        <v>2.6030000000000002</v>
      </c>
      <c r="H775">
        <v>6.39</v>
      </c>
      <c r="I775">
        <v>40018</v>
      </c>
      <c r="J775">
        <v>357.03370000000001</v>
      </c>
      <c r="K775">
        <v>22.8</v>
      </c>
    </row>
    <row r="776" spans="1:11" x14ac:dyDescent="0.25">
      <c r="A776" s="1">
        <v>39105</v>
      </c>
      <c r="B776" s="2">
        <v>0.56832175925925921</v>
      </c>
      <c r="C776">
        <v>654</v>
      </c>
      <c r="D776">
        <v>49.93</v>
      </c>
      <c r="E776">
        <v>40.521999999999998</v>
      </c>
      <c r="F776">
        <v>29.7</v>
      </c>
      <c r="G776">
        <v>2.5249999999999999</v>
      </c>
      <c r="H776">
        <v>6.36</v>
      </c>
      <c r="I776">
        <v>40298</v>
      </c>
      <c r="J776">
        <v>359.37580000000003</v>
      </c>
      <c r="K776">
        <v>22.79</v>
      </c>
    </row>
    <row r="777" spans="1:11" x14ac:dyDescent="0.25">
      <c r="A777" s="1">
        <v>39105</v>
      </c>
      <c r="B777" s="2">
        <v>0.56842592592592589</v>
      </c>
      <c r="C777">
        <v>663</v>
      </c>
      <c r="D777">
        <v>49.93</v>
      </c>
      <c r="E777">
        <v>40.503999999999998</v>
      </c>
      <c r="F777">
        <v>29.702999999999999</v>
      </c>
      <c r="G777">
        <v>2.577</v>
      </c>
      <c r="H777">
        <v>6.37</v>
      </c>
      <c r="I777">
        <v>40315</v>
      </c>
      <c r="J777">
        <v>359.47210000000001</v>
      </c>
      <c r="K777">
        <v>22.79</v>
      </c>
    </row>
    <row r="778" spans="1:11" x14ac:dyDescent="0.25">
      <c r="A778" s="1">
        <v>39105</v>
      </c>
      <c r="B778" s="2">
        <v>0.56916666666666671</v>
      </c>
      <c r="C778">
        <v>727</v>
      </c>
      <c r="D778">
        <v>49.88</v>
      </c>
      <c r="E778">
        <v>50.131</v>
      </c>
      <c r="F778">
        <v>29.709</v>
      </c>
      <c r="G778">
        <v>2.5249999999999999</v>
      </c>
      <c r="H778">
        <v>6.33</v>
      </c>
      <c r="I778">
        <v>40258</v>
      </c>
      <c r="J778">
        <v>358.68049999999999</v>
      </c>
      <c r="K778">
        <v>22.79</v>
      </c>
    </row>
    <row r="779" spans="1:11" x14ac:dyDescent="0.25">
      <c r="A779" s="1">
        <v>39105</v>
      </c>
      <c r="B779" s="2">
        <v>0.56990740740740742</v>
      </c>
      <c r="C779">
        <v>791</v>
      </c>
      <c r="D779">
        <v>49.89</v>
      </c>
      <c r="E779">
        <v>60.051000000000002</v>
      </c>
      <c r="F779">
        <v>29.72</v>
      </c>
      <c r="G779">
        <v>2.577</v>
      </c>
      <c r="H779">
        <v>6.31</v>
      </c>
      <c r="I779">
        <v>39926</v>
      </c>
      <c r="J779">
        <v>355.6105</v>
      </c>
      <c r="K779">
        <v>22.8</v>
      </c>
    </row>
    <row r="780" spans="1:11" x14ac:dyDescent="0.25">
      <c r="A780" s="1">
        <v>39105</v>
      </c>
      <c r="B780" s="2">
        <v>0.56995370370370368</v>
      </c>
      <c r="C780">
        <v>795</v>
      </c>
      <c r="D780">
        <v>49.88</v>
      </c>
      <c r="E780">
        <v>60.051000000000002</v>
      </c>
      <c r="F780">
        <v>29.722000000000001</v>
      </c>
      <c r="G780">
        <v>2.577</v>
      </c>
      <c r="H780">
        <v>6.32</v>
      </c>
      <c r="I780">
        <v>39833</v>
      </c>
      <c r="J780">
        <v>354.75490000000002</v>
      </c>
      <c r="K780">
        <v>22.78</v>
      </c>
    </row>
    <row r="781" spans="1:11" x14ac:dyDescent="0.25">
      <c r="A781" s="1">
        <v>39105</v>
      </c>
      <c r="B781" s="2">
        <v>0.5706944444444445</v>
      </c>
      <c r="C781">
        <v>859</v>
      </c>
      <c r="D781">
        <v>49.87</v>
      </c>
      <c r="E781">
        <v>69.790000000000006</v>
      </c>
      <c r="F781">
        <v>29.734999999999999</v>
      </c>
      <c r="G781">
        <v>2.577</v>
      </c>
      <c r="H781">
        <v>6.31</v>
      </c>
      <c r="I781">
        <v>39869</v>
      </c>
      <c r="J781">
        <v>354.84449999999998</v>
      </c>
      <c r="K781">
        <v>22.79</v>
      </c>
    </row>
    <row r="782" spans="1:11" x14ac:dyDescent="0.25">
      <c r="A782" s="1">
        <v>39105</v>
      </c>
      <c r="B782" s="2">
        <v>0.57118055555555558</v>
      </c>
      <c r="C782">
        <v>901</v>
      </c>
      <c r="D782">
        <v>49.84</v>
      </c>
      <c r="E782">
        <v>80.087000000000003</v>
      </c>
      <c r="F782">
        <v>29.744</v>
      </c>
      <c r="G782">
        <v>2.577</v>
      </c>
      <c r="H782">
        <v>6.32</v>
      </c>
      <c r="I782">
        <v>39524</v>
      </c>
      <c r="J782">
        <v>351.55669999999998</v>
      </c>
      <c r="K782">
        <v>22.77</v>
      </c>
    </row>
    <row r="783" spans="1:11" x14ac:dyDescent="0.25">
      <c r="A783" s="1">
        <v>39105</v>
      </c>
      <c r="B783" s="2">
        <v>0.57182870370370364</v>
      </c>
      <c r="C783">
        <v>957</v>
      </c>
      <c r="D783">
        <v>49.8</v>
      </c>
      <c r="E783">
        <v>89.942999999999998</v>
      </c>
      <c r="F783">
        <v>29.757000000000001</v>
      </c>
      <c r="G783">
        <v>2.577</v>
      </c>
      <c r="H783">
        <v>6.3</v>
      </c>
      <c r="I783">
        <v>39439</v>
      </c>
      <c r="J783">
        <v>350.45339999999999</v>
      </c>
      <c r="K783">
        <v>22.72</v>
      </c>
    </row>
    <row r="784" spans="1:11" x14ac:dyDescent="0.25">
      <c r="A784" s="1">
        <v>39105</v>
      </c>
      <c r="B784" s="2">
        <v>0.57246527777777778</v>
      </c>
      <c r="C784">
        <v>1012</v>
      </c>
      <c r="D784">
        <v>49.74</v>
      </c>
      <c r="E784">
        <v>99.507999999999996</v>
      </c>
      <c r="F784">
        <v>29.768999999999998</v>
      </c>
      <c r="G784">
        <v>2.5249999999999999</v>
      </c>
      <c r="H784">
        <v>6.3</v>
      </c>
      <c r="I784">
        <v>39169</v>
      </c>
      <c r="J784">
        <v>347.63659999999999</v>
      </c>
      <c r="K784">
        <v>22.79</v>
      </c>
    </row>
    <row r="785" spans="1:11" x14ac:dyDescent="0.25">
      <c r="A785" s="1">
        <v>39105</v>
      </c>
      <c r="B785" s="2">
        <v>0.57291666666666663</v>
      </c>
      <c r="C785">
        <v>1051</v>
      </c>
      <c r="D785">
        <v>49.68</v>
      </c>
      <c r="E785">
        <v>109.79600000000001</v>
      </c>
      <c r="F785">
        <v>29.777999999999999</v>
      </c>
      <c r="G785">
        <v>2.4990000000000001</v>
      </c>
      <c r="H785">
        <v>6.29</v>
      </c>
      <c r="I785">
        <v>39126</v>
      </c>
      <c r="J785">
        <v>346.8467</v>
      </c>
      <c r="K785">
        <v>22.83</v>
      </c>
    </row>
    <row r="786" spans="1:11" x14ac:dyDescent="0.25">
      <c r="A786" s="1">
        <v>39105</v>
      </c>
      <c r="B786" s="2">
        <v>0.57340277777777782</v>
      </c>
      <c r="C786">
        <v>1093</v>
      </c>
      <c r="D786">
        <v>48.6</v>
      </c>
      <c r="E786">
        <v>119.953</v>
      </c>
      <c r="F786">
        <v>29.783999999999999</v>
      </c>
      <c r="G786">
        <v>2.5510000000000002</v>
      </c>
      <c r="H786">
        <v>6.24</v>
      </c>
      <c r="I786">
        <v>39790</v>
      </c>
      <c r="J786">
        <v>347.67860000000002</v>
      </c>
      <c r="K786">
        <v>23.75</v>
      </c>
    </row>
    <row r="787" spans="1:11" x14ac:dyDescent="0.25">
      <c r="A787" s="1">
        <v>39105</v>
      </c>
      <c r="B787" s="2">
        <v>0.57374999999999998</v>
      </c>
      <c r="C787">
        <v>1123</v>
      </c>
      <c r="D787">
        <v>47.99</v>
      </c>
      <c r="E787">
        <v>129.74299999999999</v>
      </c>
      <c r="F787">
        <v>29.792999999999999</v>
      </c>
      <c r="G787">
        <v>2.577</v>
      </c>
      <c r="H787">
        <v>6.24</v>
      </c>
      <c r="I787">
        <v>39814</v>
      </c>
      <c r="J787">
        <v>344.9495</v>
      </c>
      <c r="K787">
        <v>23.41</v>
      </c>
    </row>
    <row r="788" spans="1:11" x14ac:dyDescent="0.25">
      <c r="A788" s="1">
        <v>39105</v>
      </c>
      <c r="B788" s="2">
        <v>0.57414351851851853</v>
      </c>
      <c r="C788">
        <v>1157</v>
      </c>
      <c r="D788">
        <v>47.56</v>
      </c>
      <c r="E788">
        <v>140.97</v>
      </c>
      <c r="F788">
        <v>29.803000000000001</v>
      </c>
      <c r="G788">
        <v>2.577</v>
      </c>
      <c r="H788">
        <v>6.24</v>
      </c>
      <c r="I788">
        <v>39744</v>
      </c>
      <c r="J788">
        <v>342.28550000000001</v>
      </c>
      <c r="K788">
        <v>23.25</v>
      </c>
    </row>
    <row r="789" spans="1:11" x14ac:dyDescent="0.25">
      <c r="A789" s="1">
        <v>39105</v>
      </c>
      <c r="B789" s="2">
        <v>0.57527777777777778</v>
      </c>
      <c r="C789">
        <v>1255</v>
      </c>
      <c r="D789">
        <v>47.4</v>
      </c>
      <c r="E789">
        <v>151.06</v>
      </c>
      <c r="F789">
        <v>29.832000000000001</v>
      </c>
      <c r="G789">
        <v>2.577</v>
      </c>
      <c r="H789">
        <v>6.26</v>
      </c>
      <c r="I789">
        <v>39031</v>
      </c>
      <c r="J789">
        <v>335.08519999999999</v>
      </c>
      <c r="K789">
        <v>23.21</v>
      </c>
    </row>
    <row r="790" spans="1:11" x14ac:dyDescent="0.25">
      <c r="A790" s="1">
        <v>39105</v>
      </c>
      <c r="B790" s="2">
        <v>0.57571759259259259</v>
      </c>
      <c r="C790">
        <v>1293</v>
      </c>
      <c r="D790">
        <v>47.36</v>
      </c>
      <c r="E790">
        <v>159.74600000000001</v>
      </c>
      <c r="F790">
        <v>29.835999999999999</v>
      </c>
      <c r="G790">
        <v>2.5249999999999999</v>
      </c>
      <c r="H790">
        <v>6.3</v>
      </c>
      <c r="I790">
        <v>38810</v>
      </c>
      <c r="J790">
        <v>332.9631</v>
      </c>
      <c r="K790">
        <v>23.18</v>
      </c>
    </row>
    <row r="791" spans="1:11" x14ac:dyDescent="0.25">
      <c r="A791" s="1">
        <v>39105</v>
      </c>
      <c r="B791" s="2">
        <v>0.57621527777777781</v>
      </c>
      <c r="C791">
        <v>1336</v>
      </c>
      <c r="D791">
        <v>47.31</v>
      </c>
      <c r="E791">
        <v>169.648</v>
      </c>
      <c r="F791">
        <v>29.844999999999999</v>
      </c>
      <c r="G791">
        <v>2.5249999999999999</v>
      </c>
      <c r="H791">
        <v>6.28</v>
      </c>
      <c r="I791">
        <v>38386</v>
      </c>
      <c r="J791">
        <v>329.00959999999998</v>
      </c>
      <c r="K791">
        <v>23.24</v>
      </c>
    </row>
    <row r="792" spans="1:11" x14ac:dyDescent="0.25">
      <c r="A792" s="1">
        <v>39105</v>
      </c>
      <c r="B792" s="2">
        <v>0.5767592592592593</v>
      </c>
      <c r="C792">
        <v>1383</v>
      </c>
      <c r="D792">
        <v>47.31</v>
      </c>
      <c r="E792">
        <v>180.994</v>
      </c>
      <c r="F792">
        <v>29.856999999999999</v>
      </c>
      <c r="G792">
        <v>2.577</v>
      </c>
      <c r="H792">
        <v>6.26</v>
      </c>
      <c r="I792">
        <v>38668</v>
      </c>
      <c r="J792">
        <v>331.24770000000001</v>
      </c>
      <c r="K792">
        <v>23.23</v>
      </c>
    </row>
    <row r="793" spans="1:11" x14ac:dyDescent="0.25">
      <c r="A793" s="1">
        <v>39105</v>
      </c>
      <c r="B793" s="2">
        <v>0.57715277777777774</v>
      </c>
      <c r="C793">
        <v>1417</v>
      </c>
      <c r="D793">
        <v>47.32</v>
      </c>
      <c r="E793">
        <v>190.376</v>
      </c>
      <c r="F793">
        <v>29.867999999999999</v>
      </c>
      <c r="G793">
        <v>2.577</v>
      </c>
      <c r="H793">
        <v>6.3</v>
      </c>
      <c r="I793">
        <v>38247</v>
      </c>
      <c r="J793">
        <v>327.60570000000001</v>
      </c>
      <c r="K793">
        <v>23.32</v>
      </c>
    </row>
    <row r="794" spans="1:11" x14ac:dyDescent="0.25">
      <c r="A794" s="1">
        <v>39105</v>
      </c>
      <c r="B794" s="2">
        <v>0.57730324074074069</v>
      </c>
      <c r="C794">
        <v>1430</v>
      </c>
      <c r="D794">
        <v>47.77</v>
      </c>
      <c r="E794">
        <v>190.886</v>
      </c>
      <c r="F794">
        <v>29.870999999999999</v>
      </c>
      <c r="G794">
        <v>2.577</v>
      </c>
      <c r="H794">
        <v>6.29</v>
      </c>
      <c r="I794">
        <v>37562</v>
      </c>
      <c r="J794">
        <v>323.65179999999998</v>
      </c>
      <c r="K794">
        <v>24.36</v>
      </c>
    </row>
    <row r="795" spans="1:11" x14ac:dyDescent="0.25">
      <c r="A795" s="1">
        <v>39134</v>
      </c>
      <c r="B795" s="2">
        <v>0.38490740740740742</v>
      </c>
      <c r="C795">
        <v>136</v>
      </c>
      <c r="D795">
        <v>52.05</v>
      </c>
      <c r="E795">
        <v>3.0739999999999998</v>
      </c>
      <c r="F795">
        <v>29.532</v>
      </c>
      <c r="G795">
        <v>2.4470000000000001</v>
      </c>
      <c r="H795">
        <v>6.82</v>
      </c>
      <c r="I795">
        <v>10014</v>
      </c>
      <c r="J795">
        <v>92.321799999999996</v>
      </c>
      <c r="K795">
        <v>24.59</v>
      </c>
    </row>
    <row r="796" spans="1:11" x14ac:dyDescent="0.25">
      <c r="A796" s="1">
        <v>39134</v>
      </c>
      <c r="B796" s="2">
        <v>0.38574074074074072</v>
      </c>
      <c r="C796">
        <v>208</v>
      </c>
      <c r="D796">
        <v>52.05</v>
      </c>
      <c r="E796">
        <v>5.9939999999999998</v>
      </c>
      <c r="F796">
        <v>29.538</v>
      </c>
      <c r="G796">
        <v>2.4470000000000001</v>
      </c>
      <c r="H796">
        <v>6.8</v>
      </c>
      <c r="I796">
        <v>10205</v>
      </c>
      <c r="J796">
        <v>94.065799999999996</v>
      </c>
      <c r="K796">
        <v>24.58</v>
      </c>
    </row>
    <row r="797" spans="1:11" x14ac:dyDescent="0.25">
      <c r="A797" s="1">
        <v>39134</v>
      </c>
      <c r="B797" s="2">
        <v>0.38634259259259257</v>
      </c>
      <c r="C797">
        <v>260</v>
      </c>
      <c r="D797">
        <v>52.06</v>
      </c>
      <c r="E797">
        <v>8.9570000000000007</v>
      </c>
      <c r="F797">
        <v>29.542000000000002</v>
      </c>
      <c r="G797">
        <v>2.3690000000000002</v>
      </c>
      <c r="H797">
        <v>6.77</v>
      </c>
      <c r="I797">
        <v>10365</v>
      </c>
      <c r="J797">
        <v>95.543099999999995</v>
      </c>
      <c r="K797">
        <v>24.6</v>
      </c>
    </row>
    <row r="798" spans="1:11" x14ac:dyDescent="0.25">
      <c r="A798" s="1">
        <v>39134</v>
      </c>
      <c r="B798" s="2">
        <v>0.38688657407407406</v>
      </c>
      <c r="C798">
        <v>307</v>
      </c>
      <c r="D798">
        <v>52.04</v>
      </c>
      <c r="E798">
        <v>11.984</v>
      </c>
      <c r="F798">
        <v>29.545000000000002</v>
      </c>
      <c r="G798">
        <v>2.4470000000000001</v>
      </c>
      <c r="H798">
        <v>6.71</v>
      </c>
      <c r="I798">
        <v>10579</v>
      </c>
      <c r="J798">
        <v>97.486099999999993</v>
      </c>
      <c r="K798">
        <v>24.61</v>
      </c>
    </row>
    <row r="799" spans="1:11" x14ac:dyDescent="0.25">
      <c r="A799" s="1">
        <v>39134</v>
      </c>
      <c r="B799" s="2">
        <v>0.38747685185185188</v>
      </c>
      <c r="C799">
        <v>358</v>
      </c>
      <c r="D799">
        <v>52.04</v>
      </c>
      <c r="E799">
        <v>15.013</v>
      </c>
      <c r="F799">
        <v>29.547000000000001</v>
      </c>
      <c r="G799">
        <v>2.4470000000000001</v>
      </c>
      <c r="H799">
        <v>6.66</v>
      </c>
      <c r="I799">
        <v>10727</v>
      </c>
      <c r="J799">
        <v>98.837199999999996</v>
      </c>
      <c r="K799">
        <v>24.62</v>
      </c>
    </row>
    <row r="800" spans="1:11" x14ac:dyDescent="0.25">
      <c r="A800" s="1">
        <v>39134</v>
      </c>
      <c r="B800" s="2">
        <v>0.38797453703703705</v>
      </c>
      <c r="C800">
        <v>401</v>
      </c>
      <c r="D800">
        <v>51.92</v>
      </c>
      <c r="E800">
        <v>17.949000000000002</v>
      </c>
      <c r="F800">
        <v>29.550999999999998</v>
      </c>
      <c r="G800">
        <v>2.4209999999999998</v>
      </c>
      <c r="H800">
        <v>6.63</v>
      </c>
      <c r="I800">
        <v>10919</v>
      </c>
      <c r="J800">
        <v>100.43989999999999</v>
      </c>
      <c r="K800">
        <v>24.54</v>
      </c>
    </row>
    <row r="801" spans="1:11" x14ac:dyDescent="0.25">
      <c r="A801" s="1">
        <v>39134</v>
      </c>
      <c r="B801" s="2">
        <v>0.38841435185185186</v>
      </c>
      <c r="C801">
        <v>439</v>
      </c>
      <c r="D801">
        <v>51.8</v>
      </c>
      <c r="E801">
        <v>20.957000000000001</v>
      </c>
      <c r="F801">
        <v>29.555</v>
      </c>
      <c r="G801">
        <v>2.4470000000000001</v>
      </c>
      <c r="H801">
        <v>6.62</v>
      </c>
      <c r="I801">
        <v>11056</v>
      </c>
      <c r="J801">
        <v>101.5167</v>
      </c>
      <c r="K801">
        <v>24.46</v>
      </c>
    </row>
    <row r="802" spans="1:11" x14ac:dyDescent="0.25">
      <c r="A802" s="1">
        <v>39134</v>
      </c>
      <c r="B802" s="2">
        <v>0.38886574074074076</v>
      </c>
      <c r="C802">
        <v>478</v>
      </c>
      <c r="D802">
        <v>51.75</v>
      </c>
      <c r="E802">
        <v>23.931000000000001</v>
      </c>
      <c r="F802">
        <v>29.556999999999999</v>
      </c>
      <c r="G802">
        <v>2.4470000000000001</v>
      </c>
      <c r="H802">
        <v>6.61</v>
      </c>
      <c r="I802">
        <v>11179</v>
      </c>
      <c r="J802">
        <v>102.583</v>
      </c>
      <c r="K802">
        <v>24.41</v>
      </c>
    </row>
    <row r="803" spans="1:11" x14ac:dyDescent="0.25">
      <c r="A803" s="1">
        <v>39134</v>
      </c>
      <c r="B803" s="2">
        <v>0.38936342592592593</v>
      </c>
      <c r="C803">
        <v>521</v>
      </c>
      <c r="D803">
        <v>51.63</v>
      </c>
      <c r="E803">
        <v>26.984999999999999</v>
      </c>
      <c r="F803">
        <v>29.561</v>
      </c>
      <c r="G803">
        <v>2.3690000000000002</v>
      </c>
      <c r="H803">
        <v>6.59</v>
      </c>
      <c r="I803">
        <v>11428</v>
      </c>
      <c r="J803">
        <v>104.6888</v>
      </c>
      <c r="K803">
        <v>24.36</v>
      </c>
    </row>
    <row r="804" spans="1:11" x14ac:dyDescent="0.25">
      <c r="A804" s="1">
        <v>39134</v>
      </c>
      <c r="B804" s="2">
        <v>0.38995370370370369</v>
      </c>
      <c r="C804">
        <v>572</v>
      </c>
      <c r="D804">
        <v>51.55</v>
      </c>
      <c r="E804">
        <v>29.960999999999999</v>
      </c>
      <c r="F804">
        <v>29.565000000000001</v>
      </c>
      <c r="G804">
        <v>2.4470000000000001</v>
      </c>
      <c r="H804">
        <v>6.57</v>
      </c>
      <c r="I804">
        <v>11642</v>
      </c>
      <c r="J804">
        <v>106.5224</v>
      </c>
      <c r="K804">
        <v>24.26</v>
      </c>
    </row>
    <row r="805" spans="1:11" x14ac:dyDescent="0.25">
      <c r="A805" s="1">
        <v>39134</v>
      </c>
      <c r="B805" s="2">
        <v>0.39055555555555554</v>
      </c>
      <c r="C805">
        <v>624</v>
      </c>
      <c r="D805">
        <v>51.51</v>
      </c>
      <c r="E805">
        <v>32.962000000000003</v>
      </c>
      <c r="F805">
        <v>29.57</v>
      </c>
      <c r="G805">
        <v>2.4209999999999998</v>
      </c>
      <c r="H805">
        <v>6.55</v>
      </c>
      <c r="I805">
        <v>11838</v>
      </c>
      <c r="J805">
        <v>108.2534</v>
      </c>
      <c r="K805">
        <v>24.28</v>
      </c>
    </row>
    <row r="806" spans="1:11" x14ac:dyDescent="0.25">
      <c r="A806" s="1">
        <v>39134</v>
      </c>
      <c r="B806" s="2">
        <v>0.3911458333333333</v>
      </c>
      <c r="C806">
        <v>675</v>
      </c>
      <c r="D806">
        <v>51.51</v>
      </c>
      <c r="E806">
        <v>35.909999999999997</v>
      </c>
      <c r="F806">
        <v>29.574000000000002</v>
      </c>
      <c r="G806">
        <v>2.4470000000000001</v>
      </c>
      <c r="H806">
        <v>6.54</v>
      </c>
      <c r="I806">
        <v>12055</v>
      </c>
      <c r="J806">
        <v>110.20529999999999</v>
      </c>
      <c r="K806">
        <v>24.29</v>
      </c>
    </row>
    <row r="807" spans="1:11" x14ac:dyDescent="0.25">
      <c r="A807" s="1">
        <v>39134</v>
      </c>
      <c r="B807" s="2">
        <v>0.39179398148148148</v>
      </c>
      <c r="C807">
        <v>731</v>
      </c>
      <c r="D807">
        <v>51.48</v>
      </c>
      <c r="E807">
        <v>38.89</v>
      </c>
      <c r="F807">
        <v>29.577999999999999</v>
      </c>
      <c r="G807">
        <v>2.4470000000000001</v>
      </c>
      <c r="H807">
        <v>6.5</v>
      </c>
      <c r="I807">
        <v>12233</v>
      </c>
      <c r="J807">
        <v>111.7878</v>
      </c>
      <c r="K807">
        <v>24.31</v>
      </c>
    </row>
    <row r="808" spans="1:11" x14ac:dyDescent="0.25">
      <c r="A808" s="1">
        <v>39134</v>
      </c>
      <c r="B808" s="2">
        <v>0.39248842592592598</v>
      </c>
      <c r="C808">
        <v>791</v>
      </c>
      <c r="D808">
        <v>51.48</v>
      </c>
      <c r="E808">
        <v>41.984000000000002</v>
      </c>
      <c r="F808">
        <v>29.582000000000001</v>
      </c>
      <c r="G808">
        <v>2.4209999999999998</v>
      </c>
      <c r="H808">
        <v>6.48</v>
      </c>
      <c r="I808">
        <v>12379</v>
      </c>
      <c r="J808">
        <v>113.0955</v>
      </c>
      <c r="K808">
        <v>24.29</v>
      </c>
    </row>
    <row r="809" spans="1:11" x14ac:dyDescent="0.25">
      <c r="A809" s="1">
        <v>39134</v>
      </c>
      <c r="B809" s="2">
        <v>0.39303240740740741</v>
      </c>
      <c r="C809">
        <v>838</v>
      </c>
      <c r="D809">
        <v>51.45</v>
      </c>
      <c r="E809">
        <v>44.994</v>
      </c>
      <c r="F809">
        <v>29.584</v>
      </c>
      <c r="G809">
        <v>2.3690000000000002</v>
      </c>
      <c r="H809">
        <v>6.46</v>
      </c>
      <c r="I809">
        <v>12491</v>
      </c>
      <c r="J809">
        <v>114.07389999999999</v>
      </c>
      <c r="K809">
        <v>24.25</v>
      </c>
    </row>
    <row r="810" spans="1:11" x14ac:dyDescent="0.25">
      <c r="A810" s="1">
        <v>39134</v>
      </c>
      <c r="B810" s="2">
        <v>0.39357638888888885</v>
      </c>
      <c r="C810">
        <v>885</v>
      </c>
      <c r="D810">
        <v>51.42</v>
      </c>
      <c r="E810">
        <v>47.924999999999997</v>
      </c>
      <c r="F810">
        <v>29.587</v>
      </c>
      <c r="G810">
        <v>2.4209999999999998</v>
      </c>
      <c r="H810">
        <v>6.45</v>
      </c>
      <c r="I810">
        <v>12667</v>
      </c>
      <c r="J810">
        <v>115.6155</v>
      </c>
      <c r="K810">
        <v>24.3</v>
      </c>
    </row>
    <row r="811" spans="1:11" x14ac:dyDescent="0.25">
      <c r="A811" s="1">
        <v>39134</v>
      </c>
      <c r="B811" s="2">
        <v>0.39432870370370371</v>
      </c>
      <c r="C811">
        <v>950</v>
      </c>
      <c r="D811">
        <v>51.01</v>
      </c>
      <c r="E811">
        <v>51.018000000000001</v>
      </c>
      <c r="F811">
        <v>29.594000000000001</v>
      </c>
      <c r="G811">
        <v>2.4209999999999998</v>
      </c>
      <c r="H811">
        <v>6.35</v>
      </c>
      <c r="I811">
        <v>12811</v>
      </c>
      <c r="J811">
        <v>116.295</v>
      </c>
      <c r="K811">
        <v>24.18</v>
      </c>
    </row>
    <row r="812" spans="1:11" x14ac:dyDescent="0.25">
      <c r="A812" s="1">
        <v>39134</v>
      </c>
      <c r="B812" s="2">
        <v>0.39491898148148147</v>
      </c>
      <c r="C812">
        <v>1001</v>
      </c>
      <c r="D812">
        <v>49.78</v>
      </c>
      <c r="E812">
        <v>53.920999999999999</v>
      </c>
      <c r="F812">
        <v>29.591000000000001</v>
      </c>
      <c r="G812">
        <v>2.4209999999999998</v>
      </c>
      <c r="H812">
        <v>6.22</v>
      </c>
      <c r="I812">
        <v>13071</v>
      </c>
      <c r="J812">
        <v>116.7741</v>
      </c>
      <c r="K812">
        <v>23.93</v>
      </c>
    </row>
    <row r="813" spans="1:11" x14ac:dyDescent="0.25">
      <c r="A813" s="1">
        <v>39134</v>
      </c>
      <c r="B813" s="2">
        <v>0.39561342592592591</v>
      </c>
      <c r="C813">
        <v>1061</v>
      </c>
      <c r="D813">
        <v>48.82</v>
      </c>
      <c r="E813">
        <v>60.079000000000001</v>
      </c>
      <c r="F813">
        <v>29.596</v>
      </c>
      <c r="G813">
        <v>2.4209999999999998</v>
      </c>
      <c r="H813">
        <v>6.05</v>
      </c>
      <c r="I813">
        <v>13123</v>
      </c>
      <c r="J813">
        <v>115.73650000000001</v>
      </c>
      <c r="K813">
        <v>24.04</v>
      </c>
    </row>
    <row r="814" spans="1:11" x14ac:dyDescent="0.25">
      <c r="A814" s="1">
        <v>39134</v>
      </c>
      <c r="B814" s="2">
        <v>0.39650462962962968</v>
      </c>
      <c r="C814">
        <v>1138</v>
      </c>
      <c r="D814">
        <v>48.34</v>
      </c>
      <c r="E814">
        <v>69.950999999999993</v>
      </c>
      <c r="F814">
        <v>29.609000000000002</v>
      </c>
      <c r="G814">
        <v>2.3690000000000002</v>
      </c>
      <c r="H814">
        <v>5.94</v>
      </c>
      <c r="I814">
        <v>12972</v>
      </c>
      <c r="J814">
        <v>113.6233</v>
      </c>
      <c r="K814">
        <v>24</v>
      </c>
    </row>
    <row r="815" spans="1:11" x14ac:dyDescent="0.25">
      <c r="A815" s="1">
        <v>39134</v>
      </c>
      <c r="B815" s="2">
        <v>0.39719907407407407</v>
      </c>
      <c r="C815">
        <v>1198</v>
      </c>
      <c r="D815">
        <v>47.75</v>
      </c>
      <c r="E815">
        <v>79.972999999999999</v>
      </c>
      <c r="F815">
        <v>29.61</v>
      </c>
      <c r="G815">
        <v>2.343</v>
      </c>
      <c r="H815">
        <v>5.89</v>
      </c>
      <c r="I815">
        <v>13214</v>
      </c>
      <c r="J815">
        <v>114.8369</v>
      </c>
      <c r="K815">
        <v>24.01</v>
      </c>
    </row>
    <row r="816" spans="1:11" x14ac:dyDescent="0.25">
      <c r="A816" s="1">
        <v>39134</v>
      </c>
      <c r="B816" s="2">
        <v>0.39788194444444441</v>
      </c>
      <c r="C816">
        <v>1257</v>
      </c>
      <c r="D816">
        <v>47.07</v>
      </c>
      <c r="E816">
        <v>90.063000000000002</v>
      </c>
      <c r="F816">
        <v>29.620999999999999</v>
      </c>
      <c r="G816">
        <v>2.343</v>
      </c>
      <c r="H816">
        <v>5.86</v>
      </c>
      <c r="I816">
        <v>13405</v>
      </c>
      <c r="J816">
        <v>115.38939999999999</v>
      </c>
      <c r="K816">
        <v>24.02</v>
      </c>
    </row>
    <row r="817" spans="1:11" x14ac:dyDescent="0.25">
      <c r="A817" s="1">
        <v>39134</v>
      </c>
      <c r="B817" s="2">
        <v>0.39847222222222217</v>
      </c>
      <c r="C817">
        <v>1308</v>
      </c>
      <c r="D817">
        <v>46.4</v>
      </c>
      <c r="E817">
        <v>100.008</v>
      </c>
      <c r="F817">
        <v>29.626000000000001</v>
      </c>
      <c r="G817">
        <v>2.4209999999999998</v>
      </c>
      <c r="H817">
        <v>5.87</v>
      </c>
      <c r="I817">
        <v>13708</v>
      </c>
      <c r="J817">
        <v>116.9105</v>
      </c>
      <c r="K817">
        <v>24.08</v>
      </c>
    </row>
    <row r="818" spans="1:11" x14ac:dyDescent="0.25">
      <c r="A818" s="1">
        <v>39134</v>
      </c>
      <c r="B818" s="2">
        <v>0.39907407407407408</v>
      </c>
      <c r="C818">
        <v>1360</v>
      </c>
      <c r="D818">
        <v>46.09</v>
      </c>
      <c r="E818">
        <v>109.98699999999999</v>
      </c>
      <c r="F818">
        <v>29.638000000000002</v>
      </c>
      <c r="G818">
        <v>2.4209999999999998</v>
      </c>
      <c r="H818">
        <v>5.86</v>
      </c>
      <c r="I818">
        <v>14146</v>
      </c>
      <c r="J818">
        <v>120.09180000000001</v>
      </c>
      <c r="K818">
        <v>24</v>
      </c>
    </row>
    <row r="819" spans="1:11" x14ac:dyDescent="0.25">
      <c r="A819" s="1">
        <v>39134</v>
      </c>
      <c r="B819" s="2">
        <v>0.39984953703703702</v>
      </c>
      <c r="C819">
        <v>1427</v>
      </c>
      <c r="D819">
        <v>45.97</v>
      </c>
      <c r="E819">
        <v>119.944</v>
      </c>
      <c r="F819">
        <v>29.651</v>
      </c>
      <c r="G819">
        <v>2.4209999999999998</v>
      </c>
      <c r="H819">
        <v>5.85</v>
      </c>
      <c r="I819">
        <v>14646</v>
      </c>
      <c r="J819">
        <v>124.0831</v>
      </c>
      <c r="K819">
        <v>23.91</v>
      </c>
    </row>
    <row r="820" spans="1:11" x14ac:dyDescent="0.25">
      <c r="A820" s="1">
        <v>39134</v>
      </c>
      <c r="B820" s="2">
        <v>0.40052083333333338</v>
      </c>
      <c r="C820">
        <v>1485</v>
      </c>
      <c r="D820">
        <v>45.92</v>
      </c>
      <c r="E820">
        <v>129.91999999999999</v>
      </c>
      <c r="F820">
        <v>29.661999999999999</v>
      </c>
      <c r="G820">
        <v>2.343</v>
      </c>
      <c r="H820">
        <v>5.84</v>
      </c>
      <c r="I820">
        <v>14992</v>
      </c>
      <c r="J820">
        <v>126.8822</v>
      </c>
      <c r="K820">
        <v>24.05</v>
      </c>
    </row>
    <row r="821" spans="1:11" x14ac:dyDescent="0.25">
      <c r="A821" s="1">
        <v>39134</v>
      </c>
      <c r="B821" s="2">
        <v>0.40120370370370373</v>
      </c>
      <c r="C821">
        <v>1544</v>
      </c>
      <c r="D821">
        <v>45.89</v>
      </c>
      <c r="E821">
        <v>140.036</v>
      </c>
      <c r="F821">
        <v>29.672999999999998</v>
      </c>
      <c r="G821">
        <v>2.4209999999999998</v>
      </c>
      <c r="H821">
        <v>5.83</v>
      </c>
      <c r="I821">
        <v>15148</v>
      </c>
      <c r="J821">
        <v>128.10470000000001</v>
      </c>
      <c r="K821">
        <v>23.9</v>
      </c>
    </row>
    <row r="822" spans="1:11" x14ac:dyDescent="0.25">
      <c r="A822" s="1">
        <v>39134</v>
      </c>
      <c r="B822" s="2">
        <v>0.40174768518518517</v>
      </c>
      <c r="C822">
        <v>1591</v>
      </c>
      <c r="D822">
        <v>45.88</v>
      </c>
      <c r="E822">
        <v>149.916</v>
      </c>
      <c r="F822">
        <v>29.681999999999999</v>
      </c>
      <c r="G822">
        <v>2.343</v>
      </c>
      <c r="H822">
        <v>5.82</v>
      </c>
      <c r="I822">
        <v>15541</v>
      </c>
      <c r="J822">
        <v>131.35919999999999</v>
      </c>
      <c r="K822">
        <v>24.15</v>
      </c>
    </row>
    <row r="823" spans="1:11" x14ac:dyDescent="0.25">
      <c r="A823" s="1">
        <v>39134</v>
      </c>
      <c r="B823" s="2">
        <v>0.40247685185185184</v>
      </c>
      <c r="C823">
        <v>1654</v>
      </c>
      <c r="D823">
        <v>45.88</v>
      </c>
      <c r="E823">
        <v>159.99299999999999</v>
      </c>
      <c r="F823">
        <v>29.696000000000002</v>
      </c>
      <c r="G823">
        <v>2.395</v>
      </c>
      <c r="H823">
        <v>5.75</v>
      </c>
      <c r="I823">
        <v>15589</v>
      </c>
      <c r="J823">
        <v>131.70949999999999</v>
      </c>
      <c r="K823">
        <v>24.15</v>
      </c>
    </row>
    <row r="824" spans="1:11" x14ac:dyDescent="0.25">
      <c r="A824" s="1">
        <v>39134</v>
      </c>
      <c r="B824" s="2">
        <v>0.40291666666666665</v>
      </c>
      <c r="C824">
        <v>1692</v>
      </c>
      <c r="D824">
        <v>45.88</v>
      </c>
      <c r="E824">
        <v>170.018</v>
      </c>
      <c r="F824">
        <v>29.706</v>
      </c>
      <c r="G824">
        <v>2.395</v>
      </c>
      <c r="H824">
        <v>5.75</v>
      </c>
      <c r="I824">
        <v>15648</v>
      </c>
      <c r="J824">
        <v>132.16499999999999</v>
      </c>
      <c r="K824">
        <v>24.16</v>
      </c>
    </row>
    <row r="825" spans="1:11" x14ac:dyDescent="0.25">
      <c r="A825" s="1">
        <v>39134</v>
      </c>
      <c r="B825" s="2">
        <v>0.40355324074074073</v>
      </c>
      <c r="C825">
        <v>1747</v>
      </c>
      <c r="D825">
        <v>45.9</v>
      </c>
      <c r="E825">
        <v>179.91</v>
      </c>
      <c r="F825">
        <v>29.719000000000001</v>
      </c>
      <c r="G825">
        <v>2.395</v>
      </c>
      <c r="H825">
        <v>5.76</v>
      </c>
      <c r="I825">
        <v>15777</v>
      </c>
      <c r="J825">
        <v>133.23599999999999</v>
      </c>
      <c r="K825">
        <v>24.26</v>
      </c>
    </row>
    <row r="826" spans="1:11" x14ac:dyDescent="0.25">
      <c r="A826" s="1">
        <v>39164</v>
      </c>
      <c r="B826" s="2">
        <v>0.50081018518518516</v>
      </c>
      <c r="C826">
        <v>26</v>
      </c>
      <c r="D826">
        <v>60.17</v>
      </c>
      <c r="E826">
        <v>0.86</v>
      </c>
      <c r="F826">
        <v>29.367999999999999</v>
      </c>
      <c r="G826">
        <v>3.202</v>
      </c>
      <c r="H826">
        <v>6.22</v>
      </c>
      <c r="I826">
        <v>13931</v>
      </c>
      <c r="J826">
        <v>142.79320000000001</v>
      </c>
      <c r="K826">
        <v>28.58</v>
      </c>
    </row>
    <row r="827" spans="1:11" x14ac:dyDescent="0.25">
      <c r="A827" s="1">
        <v>39164</v>
      </c>
      <c r="B827" s="2">
        <v>0.50121527777777775</v>
      </c>
      <c r="C827">
        <v>61</v>
      </c>
      <c r="D827">
        <v>60.15</v>
      </c>
      <c r="E827">
        <v>3.0110000000000001</v>
      </c>
      <c r="F827">
        <v>29.364000000000001</v>
      </c>
      <c r="G827">
        <v>3.202</v>
      </c>
      <c r="H827">
        <v>6.26</v>
      </c>
      <c r="I827">
        <v>14002</v>
      </c>
      <c r="J827">
        <v>143.5052</v>
      </c>
      <c r="K827">
        <v>28.63</v>
      </c>
    </row>
    <row r="828" spans="1:11" x14ac:dyDescent="0.25">
      <c r="A828" s="1">
        <v>39164</v>
      </c>
      <c r="B828" s="2">
        <v>0.5036342592592592</v>
      </c>
      <c r="C828">
        <v>270</v>
      </c>
      <c r="D828">
        <v>60.1</v>
      </c>
      <c r="E828">
        <v>5.9249999999999998</v>
      </c>
      <c r="F828">
        <v>29.370999999999999</v>
      </c>
      <c r="G828">
        <v>3.1760000000000002</v>
      </c>
      <c r="H828">
        <v>6.39</v>
      </c>
      <c r="I828">
        <v>13539</v>
      </c>
      <c r="J828">
        <v>138.63480000000001</v>
      </c>
      <c r="K828">
        <v>28.57</v>
      </c>
    </row>
    <row r="829" spans="1:11" x14ac:dyDescent="0.25">
      <c r="A829" s="1">
        <v>39164</v>
      </c>
      <c r="B829" s="2">
        <v>0.50383101851851853</v>
      </c>
      <c r="C829">
        <v>287</v>
      </c>
      <c r="D829">
        <v>60.1</v>
      </c>
      <c r="E829">
        <v>6.0410000000000004</v>
      </c>
      <c r="F829">
        <v>29.372</v>
      </c>
      <c r="G829">
        <v>3.1760000000000002</v>
      </c>
      <c r="H829">
        <v>6.4</v>
      </c>
      <c r="I829">
        <v>13440</v>
      </c>
      <c r="J829">
        <v>137.61680000000001</v>
      </c>
      <c r="K829">
        <v>28.57</v>
      </c>
    </row>
    <row r="830" spans="1:11" x14ac:dyDescent="0.25">
      <c r="A830" s="1">
        <v>39164</v>
      </c>
      <c r="B830" s="2">
        <v>0.50437500000000002</v>
      </c>
      <c r="C830">
        <v>334</v>
      </c>
      <c r="D830">
        <v>60.05</v>
      </c>
      <c r="E830">
        <v>9.3529999999999998</v>
      </c>
      <c r="F830">
        <v>29.373000000000001</v>
      </c>
      <c r="G830">
        <v>3.15</v>
      </c>
      <c r="H830">
        <v>6.37</v>
      </c>
      <c r="I830">
        <v>13491</v>
      </c>
      <c r="J830">
        <v>138.04349999999999</v>
      </c>
      <c r="K830">
        <v>28.54</v>
      </c>
    </row>
    <row r="831" spans="1:11" x14ac:dyDescent="0.25">
      <c r="A831" s="1">
        <v>39164</v>
      </c>
      <c r="B831" s="2">
        <v>0.50506944444444446</v>
      </c>
      <c r="C831">
        <v>394</v>
      </c>
      <c r="D831">
        <v>60</v>
      </c>
      <c r="E831">
        <v>12.334</v>
      </c>
      <c r="F831">
        <v>29.376999999999999</v>
      </c>
      <c r="G831">
        <v>3.202</v>
      </c>
      <c r="H831">
        <v>6.37</v>
      </c>
      <c r="I831">
        <v>13444</v>
      </c>
      <c r="J831">
        <v>137.4736</v>
      </c>
      <c r="K831">
        <v>28.51</v>
      </c>
    </row>
    <row r="832" spans="1:11" x14ac:dyDescent="0.25">
      <c r="A832" s="1">
        <v>39164</v>
      </c>
      <c r="B832" s="2">
        <v>0.50635416666666666</v>
      </c>
      <c r="C832">
        <v>505</v>
      </c>
      <c r="D832">
        <v>59.89</v>
      </c>
      <c r="E832">
        <v>15.234999999999999</v>
      </c>
      <c r="F832">
        <v>29.378</v>
      </c>
      <c r="G832">
        <v>3.15</v>
      </c>
      <c r="H832">
        <v>6.37</v>
      </c>
      <c r="I832">
        <v>13570</v>
      </c>
      <c r="J832">
        <v>138.5795</v>
      </c>
      <c r="K832">
        <v>28.47</v>
      </c>
    </row>
    <row r="833" spans="1:11" x14ac:dyDescent="0.25">
      <c r="A833" s="1">
        <v>39164</v>
      </c>
      <c r="B833" s="2">
        <v>0.5067476851851852</v>
      </c>
      <c r="C833">
        <v>539</v>
      </c>
      <c r="D833">
        <v>59.89</v>
      </c>
      <c r="E833">
        <v>18.015999999999998</v>
      </c>
      <c r="F833">
        <v>29.379000000000001</v>
      </c>
      <c r="G833">
        <v>3.202</v>
      </c>
      <c r="H833">
        <v>6.39</v>
      </c>
      <c r="I833">
        <v>13858</v>
      </c>
      <c r="J833">
        <v>141.51689999999999</v>
      </c>
      <c r="K833">
        <v>28.46</v>
      </c>
    </row>
    <row r="834" spans="1:11" x14ac:dyDescent="0.25">
      <c r="A834" s="1">
        <v>39164</v>
      </c>
      <c r="B834" s="2">
        <v>0.50719907407407405</v>
      </c>
      <c r="C834">
        <v>578</v>
      </c>
      <c r="D834">
        <v>59.66</v>
      </c>
      <c r="E834">
        <v>20.888000000000002</v>
      </c>
      <c r="F834">
        <v>29.382000000000001</v>
      </c>
      <c r="G834">
        <v>3.15</v>
      </c>
      <c r="H834">
        <v>6.41</v>
      </c>
      <c r="I834">
        <v>13837</v>
      </c>
      <c r="J834">
        <v>140.88820000000001</v>
      </c>
      <c r="K834">
        <v>28.39</v>
      </c>
    </row>
    <row r="835" spans="1:11" x14ac:dyDescent="0.25">
      <c r="A835" s="1">
        <v>39164</v>
      </c>
      <c r="B835" s="2">
        <v>0.50778935185185181</v>
      </c>
      <c r="C835">
        <v>629</v>
      </c>
      <c r="D835">
        <v>59.34</v>
      </c>
      <c r="E835">
        <v>23.952000000000002</v>
      </c>
      <c r="F835">
        <v>29.385000000000002</v>
      </c>
      <c r="G835">
        <v>3.202</v>
      </c>
      <c r="H835">
        <v>6.46</v>
      </c>
      <c r="I835">
        <v>14018</v>
      </c>
      <c r="J835">
        <v>142.18430000000001</v>
      </c>
      <c r="K835">
        <v>28.26</v>
      </c>
    </row>
    <row r="836" spans="1:11" x14ac:dyDescent="0.25">
      <c r="A836" s="1">
        <v>39164</v>
      </c>
      <c r="B836" s="2">
        <v>0.5083333333333333</v>
      </c>
      <c r="C836">
        <v>676</v>
      </c>
      <c r="D836">
        <v>52.07</v>
      </c>
      <c r="E836">
        <v>34.515000000000001</v>
      </c>
      <c r="F836">
        <v>29.347999999999999</v>
      </c>
      <c r="G836">
        <v>3.202</v>
      </c>
      <c r="H836">
        <v>6.04</v>
      </c>
      <c r="I836">
        <v>15817</v>
      </c>
      <c r="J836">
        <v>146.79069999999999</v>
      </c>
      <c r="K836">
        <v>25.49</v>
      </c>
    </row>
    <row r="837" spans="1:11" x14ac:dyDescent="0.25">
      <c r="A837" s="1">
        <v>39164</v>
      </c>
      <c r="B837" s="2">
        <v>0.50872685185185185</v>
      </c>
      <c r="C837">
        <v>710</v>
      </c>
      <c r="D837">
        <v>49.6</v>
      </c>
      <c r="E837">
        <v>43.67</v>
      </c>
      <c r="F837">
        <v>29.347999999999999</v>
      </c>
      <c r="G837">
        <v>3.1760000000000002</v>
      </c>
      <c r="H837">
        <v>5.8</v>
      </c>
      <c r="I837">
        <v>16912</v>
      </c>
      <c r="J837">
        <v>151.9897</v>
      </c>
      <c r="K837">
        <v>28.7</v>
      </c>
    </row>
    <row r="838" spans="1:11" x14ac:dyDescent="0.25">
      <c r="A838" s="1">
        <v>39164</v>
      </c>
      <c r="B838" s="2">
        <v>0.51065972222222222</v>
      </c>
      <c r="C838">
        <v>877</v>
      </c>
      <c r="D838">
        <v>48.88</v>
      </c>
      <c r="E838">
        <v>53.774000000000001</v>
      </c>
      <c r="F838">
        <v>29.398</v>
      </c>
      <c r="G838">
        <v>3.1760000000000002</v>
      </c>
      <c r="H838">
        <v>6.11</v>
      </c>
      <c r="I838">
        <v>16143</v>
      </c>
      <c r="J838">
        <v>143.4538</v>
      </c>
      <c r="K838">
        <v>29.47</v>
      </c>
    </row>
    <row r="839" spans="1:11" x14ac:dyDescent="0.25">
      <c r="A839" s="1">
        <v>39164</v>
      </c>
      <c r="B839" s="2">
        <v>0.51150462962962961</v>
      </c>
      <c r="C839">
        <v>950</v>
      </c>
      <c r="D839">
        <v>48.5</v>
      </c>
      <c r="E839">
        <v>64.625</v>
      </c>
      <c r="F839">
        <v>29.414000000000001</v>
      </c>
      <c r="G839">
        <v>3.1760000000000002</v>
      </c>
      <c r="H839">
        <v>6.09</v>
      </c>
      <c r="I839">
        <v>16123</v>
      </c>
      <c r="J839">
        <v>142.4736</v>
      </c>
      <c r="K839">
        <v>29.17</v>
      </c>
    </row>
    <row r="840" spans="1:11" x14ac:dyDescent="0.25">
      <c r="A840" s="1">
        <v>39164</v>
      </c>
      <c r="B840" s="2">
        <v>0.51180555555555551</v>
      </c>
      <c r="C840">
        <v>976</v>
      </c>
      <c r="D840">
        <v>47.99</v>
      </c>
      <c r="E840">
        <v>74.003</v>
      </c>
      <c r="F840">
        <v>29.416</v>
      </c>
      <c r="G840">
        <v>3.1760000000000002</v>
      </c>
      <c r="H840">
        <v>6.04</v>
      </c>
      <c r="I840">
        <v>16205</v>
      </c>
      <c r="J840">
        <v>142.23159999999999</v>
      </c>
      <c r="K840">
        <v>25.08</v>
      </c>
    </row>
    <row r="841" spans="1:11" x14ac:dyDescent="0.25">
      <c r="A841" s="1">
        <v>39164</v>
      </c>
      <c r="B841" s="2">
        <v>0.51230324074074074</v>
      </c>
      <c r="C841">
        <v>1019</v>
      </c>
      <c r="D841">
        <v>47.62</v>
      </c>
      <c r="E841">
        <v>83.756</v>
      </c>
      <c r="F841">
        <v>29.422999999999998</v>
      </c>
      <c r="G841">
        <v>3.1760000000000002</v>
      </c>
      <c r="H841">
        <v>5.97</v>
      </c>
      <c r="I841">
        <v>16170</v>
      </c>
      <c r="J841">
        <v>141.18510000000001</v>
      </c>
      <c r="K841">
        <v>24.63</v>
      </c>
    </row>
    <row r="842" spans="1:11" x14ac:dyDescent="0.25">
      <c r="A842" s="1">
        <v>39164</v>
      </c>
      <c r="B842" s="2">
        <v>0.51284722222222223</v>
      </c>
      <c r="C842">
        <v>1066</v>
      </c>
      <c r="D842">
        <v>47.27</v>
      </c>
      <c r="E842">
        <v>94.454999999999998</v>
      </c>
      <c r="F842">
        <v>29.437000000000001</v>
      </c>
      <c r="G842">
        <v>3.1760000000000002</v>
      </c>
      <c r="H842">
        <v>5.95</v>
      </c>
      <c r="I842">
        <v>17042</v>
      </c>
      <c r="J842">
        <v>148.0301</v>
      </c>
      <c r="K842">
        <v>25.2</v>
      </c>
    </row>
    <row r="843" spans="1:11" x14ac:dyDescent="0.25">
      <c r="A843" s="1">
        <v>39164</v>
      </c>
      <c r="B843" s="2">
        <v>0.51329861111111108</v>
      </c>
      <c r="C843">
        <v>1105</v>
      </c>
      <c r="D843">
        <v>46.99</v>
      </c>
      <c r="E843">
        <v>104.304</v>
      </c>
      <c r="F843">
        <v>29.451000000000001</v>
      </c>
      <c r="G843">
        <v>3.1760000000000002</v>
      </c>
      <c r="H843">
        <v>5.96</v>
      </c>
      <c r="I843">
        <v>16600</v>
      </c>
      <c r="J843">
        <v>143.58969999999999</v>
      </c>
      <c r="K843">
        <v>25.97</v>
      </c>
    </row>
    <row r="844" spans="1:11" x14ac:dyDescent="0.25">
      <c r="A844" s="1">
        <v>39164</v>
      </c>
      <c r="B844" s="2">
        <v>0.51364583333333336</v>
      </c>
      <c r="C844">
        <v>1135</v>
      </c>
      <c r="D844">
        <v>46.76</v>
      </c>
      <c r="E844">
        <v>113.833</v>
      </c>
      <c r="F844">
        <v>29.457999999999998</v>
      </c>
      <c r="G844">
        <v>3.1760000000000002</v>
      </c>
      <c r="H844">
        <v>5.96</v>
      </c>
      <c r="I844">
        <v>16617</v>
      </c>
      <c r="J844">
        <v>143.25040000000001</v>
      </c>
      <c r="K844">
        <v>24.8</v>
      </c>
    </row>
    <row r="845" spans="1:11" x14ac:dyDescent="0.25">
      <c r="A845" s="1">
        <v>39164</v>
      </c>
      <c r="B845" s="2">
        <v>0.51410879629629636</v>
      </c>
      <c r="C845">
        <v>1175</v>
      </c>
      <c r="D845">
        <v>46.58</v>
      </c>
      <c r="E845">
        <v>123.99299999999999</v>
      </c>
      <c r="F845">
        <v>29.472999999999999</v>
      </c>
      <c r="G845">
        <v>3.1760000000000002</v>
      </c>
      <c r="H845">
        <v>5.95</v>
      </c>
      <c r="I845">
        <v>16594</v>
      </c>
      <c r="J845">
        <v>142.62039999999999</v>
      </c>
      <c r="K845">
        <v>24.16</v>
      </c>
    </row>
    <row r="846" spans="1:11" x14ac:dyDescent="0.25">
      <c r="A846" s="1">
        <v>39164</v>
      </c>
      <c r="B846" s="2">
        <v>0.5145601851851852</v>
      </c>
      <c r="C846">
        <v>1214</v>
      </c>
      <c r="D846">
        <v>46.42</v>
      </c>
      <c r="E846">
        <v>134.14599999999999</v>
      </c>
      <c r="F846">
        <v>29.486999999999998</v>
      </c>
      <c r="G846">
        <v>3.1760000000000002</v>
      </c>
      <c r="H846">
        <v>5.94</v>
      </c>
      <c r="I846">
        <v>16545</v>
      </c>
      <c r="J846">
        <v>141.8219</v>
      </c>
      <c r="K846">
        <v>24.07</v>
      </c>
    </row>
    <row r="847" spans="1:11" x14ac:dyDescent="0.25">
      <c r="A847" s="1">
        <v>39164</v>
      </c>
      <c r="B847" s="2">
        <v>0.51501157407407405</v>
      </c>
      <c r="C847">
        <v>1253</v>
      </c>
      <c r="D847">
        <v>46.36</v>
      </c>
      <c r="E847">
        <v>144.24299999999999</v>
      </c>
      <c r="F847">
        <v>29.5</v>
      </c>
      <c r="G847">
        <v>3.1760000000000002</v>
      </c>
      <c r="H847">
        <v>5.93</v>
      </c>
      <c r="I847">
        <v>16539</v>
      </c>
      <c r="J847">
        <v>141.6061</v>
      </c>
      <c r="K847">
        <v>24.05</v>
      </c>
    </row>
    <row r="848" spans="1:11" x14ac:dyDescent="0.25">
      <c r="A848" s="1">
        <v>39164</v>
      </c>
      <c r="B848" s="2">
        <v>0.51535879629629633</v>
      </c>
      <c r="C848">
        <v>1283</v>
      </c>
      <c r="D848">
        <v>46.31</v>
      </c>
      <c r="E848">
        <v>154.13</v>
      </c>
      <c r="F848">
        <v>29.512</v>
      </c>
      <c r="G848">
        <v>3.1760000000000002</v>
      </c>
      <c r="H848">
        <v>5.92</v>
      </c>
      <c r="I848">
        <v>16447</v>
      </c>
      <c r="J848">
        <v>140.66</v>
      </c>
      <c r="K848">
        <v>24.06</v>
      </c>
    </row>
    <row r="849" spans="1:11" x14ac:dyDescent="0.25">
      <c r="A849" s="1">
        <v>39164</v>
      </c>
      <c r="B849" s="2">
        <v>0.51591435185185186</v>
      </c>
      <c r="C849">
        <v>1331</v>
      </c>
      <c r="D849">
        <v>46.29</v>
      </c>
      <c r="E849">
        <v>163.90299999999999</v>
      </c>
      <c r="F849">
        <v>29.529</v>
      </c>
      <c r="G849">
        <v>3.1240000000000001</v>
      </c>
      <c r="H849">
        <v>5.92</v>
      </c>
      <c r="I849">
        <v>16486</v>
      </c>
      <c r="J849">
        <v>140.8604</v>
      </c>
      <c r="K849">
        <v>24.16</v>
      </c>
    </row>
    <row r="850" spans="1:11" x14ac:dyDescent="0.25">
      <c r="A850" s="1">
        <v>39164</v>
      </c>
      <c r="B850" s="2">
        <v>0.51637731481481486</v>
      </c>
      <c r="C850">
        <v>1371</v>
      </c>
      <c r="D850">
        <v>46.26</v>
      </c>
      <c r="E850">
        <v>174.196</v>
      </c>
      <c r="F850">
        <v>29.542000000000002</v>
      </c>
      <c r="G850">
        <v>3.1760000000000002</v>
      </c>
      <c r="H850">
        <v>5.91</v>
      </c>
      <c r="I850">
        <v>16377</v>
      </c>
      <c r="J850">
        <v>139.80770000000001</v>
      </c>
      <c r="K850">
        <v>24.28</v>
      </c>
    </row>
    <row r="851" spans="1:11" x14ac:dyDescent="0.25">
      <c r="A851" s="1">
        <v>39164</v>
      </c>
      <c r="B851" s="2">
        <v>0.51687499999999997</v>
      </c>
      <c r="C851">
        <v>1414</v>
      </c>
      <c r="D851">
        <v>46.26</v>
      </c>
      <c r="E851">
        <v>184.02600000000001</v>
      </c>
      <c r="F851">
        <v>29.553999999999998</v>
      </c>
      <c r="G851">
        <v>3.1240000000000001</v>
      </c>
      <c r="H851">
        <v>5.92</v>
      </c>
      <c r="I851">
        <v>16270</v>
      </c>
      <c r="J851">
        <v>138.83770000000001</v>
      </c>
      <c r="K851">
        <v>24.3</v>
      </c>
    </row>
    <row r="852" spans="1:11" x14ac:dyDescent="0.25">
      <c r="A852" s="1">
        <v>39164</v>
      </c>
      <c r="B852" s="2">
        <v>0.51712962962962961</v>
      </c>
      <c r="C852">
        <v>1436</v>
      </c>
      <c r="D852">
        <v>46.29</v>
      </c>
      <c r="E852">
        <v>191.18700000000001</v>
      </c>
      <c r="F852">
        <v>29.561</v>
      </c>
      <c r="G852">
        <v>3.1760000000000002</v>
      </c>
      <c r="H852">
        <v>6</v>
      </c>
      <c r="I852">
        <v>16194</v>
      </c>
      <c r="J852">
        <v>138.22460000000001</v>
      </c>
      <c r="K852">
        <v>25.47</v>
      </c>
    </row>
    <row r="853" spans="1:11" x14ac:dyDescent="0.25">
      <c r="A853" s="1">
        <v>39199</v>
      </c>
      <c r="B853" s="2">
        <v>0.33305555555555555</v>
      </c>
      <c r="C853">
        <v>17</v>
      </c>
      <c r="D853">
        <v>62.52</v>
      </c>
      <c r="E853">
        <v>1.3049999999999999</v>
      </c>
      <c r="F853">
        <v>29.37</v>
      </c>
      <c r="G853">
        <v>3.1240000000000001</v>
      </c>
      <c r="H853">
        <v>6.7</v>
      </c>
      <c r="I853">
        <v>16436</v>
      </c>
      <c r="J853">
        <v>173.1568</v>
      </c>
      <c r="K853">
        <v>33.07</v>
      </c>
    </row>
    <row r="854" spans="1:11" x14ac:dyDescent="0.25">
      <c r="A854" s="1">
        <v>39199</v>
      </c>
      <c r="B854" s="2">
        <v>0.33349537037037041</v>
      </c>
      <c r="C854">
        <v>55</v>
      </c>
      <c r="D854">
        <v>62.54</v>
      </c>
      <c r="E854">
        <v>2.9860000000000002</v>
      </c>
      <c r="F854">
        <v>29.369</v>
      </c>
      <c r="G854">
        <v>3.1240000000000001</v>
      </c>
      <c r="H854">
        <v>6.69</v>
      </c>
      <c r="I854">
        <v>15717</v>
      </c>
      <c r="J854">
        <v>165.62790000000001</v>
      </c>
      <c r="K854">
        <v>33.24</v>
      </c>
    </row>
    <row r="855" spans="1:11" x14ac:dyDescent="0.25">
      <c r="A855" s="1">
        <v>39199</v>
      </c>
      <c r="B855" s="2">
        <v>0.33399305555555553</v>
      </c>
      <c r="C855">
        <v>98</v>
      </c>
      <c r="D855">
        <v>62.52</v>
      </c>
      <c r="E855">
        <v>6.1120000000000001</v>
      </c>
      <c r="F855">
        <v>29.373999999999999</v>
      </c>
      <c r="G855">
        <v>3.1240000000000001</v>
      </c>
      <c r="H855">
        <v>6.64</v>
      </c>
      <c r="I855">
        <v>15426</v>
      </c>
      <c r="J855">
        <v>162.48699999999999</v>
      </c>
      <c r="K855">
        <v>33.270000000000003</v>
      </c>
    </row>
    <row r="856" spans="1:11" x14ac:dyDescent="0.25">
      <c r="A856" s="1">
        <v>39199</v>
      </c>
      <c r="B856" s="2">
        <v>0.33443287037037034</v>
      </c>
      <c r="C856">
        <v>136</v>
      </c>
      <c r="D856">
        <v>62.46</v>
      </c>
      <c r="E856">
        <v>9.1869999999999994</v>
      </c>
      <c r="F856">
        <v>29.376999999999999</v>
      </c>
      <c r="G856">
        <v>3.0720000000000001</v>
      </c>
      <c r="H856">
        <v>6.64</v>
      </c>
      <c r="I856">
        <v>15522</v>
      </c>
      <c r="J856">
        <v>163.3817</v>
      </c>
      <c r="K856">
        <v>33.21</v>
      </c>
    </row>
    <row r="857" spans="1:11" x14ac:dyDescent="0.25">
      <c r="A857" s="1">
        <v>39199</v>
      </c>
      <c r="B857" s="2">
        <v>0.33487268518518515</v>
      </c>
      <c r="C857">
        <v>174</v>
      </c>
      <c r="D857">
        <v>62.52</v>
      </c>
      <c r="E857">
        <v>12.163</v>
      </c>
      <c r="F857">
        <v>29.382000000000001</v>
      </c>
      <c r="G857">
        <v>3.0979999999999999</v>
      </c>
      <c r="H857">
        <v>6.66</v>
      </c>
      <c r="I857">
        <v>15578</v>
      </c>
      <c r="J857">
        <v>164.0437</v>
      </c>
      <c r="K857">
        <v>33.270000000000003</v>
      </c>
    </row>
    <row r="858" spans="1:11" x14ac:dyDescent="0.25">
      <c r="A858" s="1">
        <v>39199</v>
      </c>
      <c r="B858" s="2">
        <v>0.33537037037037037</v>
      </c>
      <c r="C858">
        <v>217</v>
      </c>
      <c r="D858">
        <v>62.46</v>
      </c>
      <c r="E858">
        <v>15.121</v>
      </c>
      <c r="F858">
        <v>29.385999999999999</v>
      </c>
      <c r="G858">
        <v>3.0979999999999999</v>
      </c>
      <c r="H858">
        <v>7.02</v>
      </c>
      <c r="I858">
        <v>15673</v>
      </c>
      <c r="J858">
        <v>164.90809999999999</v>
      </c>
      <c r="K858">
        <v>33.21</v>
      </c>
    </row>
    <row r="859" spans="1:11" x14ac:dyDescent="0.25">
      <c r="A859" s="1">
        <v>39199</v>
      </c>
      <c r="B859" s="2">
        <v>0.33591435185185187</v>
      </c>
      <c r="C859">
        <v>264</v>
      </c>
      <c r="D859">
        <v>62.45</v>
      </c>
      <c r="E859">
        <v>17.917000000000002</v>
      </c>
      <c r="F859">
        <v>29.391999999999999</v>
      </c>
      <c r="G859">
        <v>3.0979999999999999</v>
      </c>
      <c r="H859">
        <v>7.1</v>
      </c>
      <c r="I859">
        <v>15701</v>
      </c>
      <c r="J859">
        <v>165.16589999999999</v>
      </c>
      <c r="K859">
        <v>33.229999999999997</v>
      </c>
    </row>
    <row r="860" spans="1:11" x14ac:dyDescent="0.25">
      <c r="A860" s="1">
        <v>39199</v>
      </c>
      <c r="B860" s="2">
        <v>0.33630787037037035</v>
      </c>
      <c r="C860">
        <v>298</v>
      </c>
      <c r="D860">
        <v>62.41</v>
      </c>
      <c r="E860">
        <v>21.236999999999998</v>
      </c>
      <c r="F860">
        <v>29.393999999999998</v>
      </c>
      <c r="G860">
        <v>3.0979999999999999</v>
      </c>
      <c r="H860">
        <v>7.19</v>
      </c>
      <c r="I860">
        <v>15757</v>
      </c>
      <c r="J860">
        <v>165.65459999999999</v>
      </c>
      <c r="K860">
        <v>33.200000000000003</v>
      </c>
    </row>
    <row r="861" spans="1:11" x14ac:dyDescent="0.25">
      <c r="A861" s="1">
        <v>39199</v>
      </c>
      <c r="B861" s="2">
        <v>0.33641203703703698</v>
      </c>
      <c r="C861">
        <v>307</v>
      </c>
      <c r="D861">
        <v>62.4</v>
      </c>
      <c r="E861">
        <v>21.204999999999998</v>
      </c>
      <c r="F861">
        <v>29.393999999999998</v>
      </c>
      <c r="G861">
        <v>3.0720000000000001</v>
      </c>
      <c r="H861">
        <v>7.2</v>
      </c>
      <c r="I861">
        <v>15802</v>
      </c>
      <c r="J861">
        <v>166.11619999999999</v>
      </c>
      <c r="K861">
        <v>33.200000000000003</v>
      </c>
    </row>
    <row r="862" spans="1:11" x14ac:dyDescent="0.25">
      <c r="A862" s="1">
        <v>39199</v>
      </c>
      <c r="B862" s="2">
        <v>0.33689814814814811</v>
      </c>
      <c r="C862">
        <v>349</v>
      </c>
      <c r="D862">
        <v>62.35</v>
      </c>
      <c r="E862">
        <v>23.92</v>
      </c>
      <c r="F862">
        <v>29.396999999999998</v>
      </c>
      <c r="G862">
        <v>3.1240000000000001</v>
      </c>
      <c r="H862">
        <v>7.26</v>
      </c>
      <c r="I862">
        <v>15840</v>
      </c>
      <c r="J862">
        <v>166.3973</v>
      </c>
      <c r="K862">
        <v>33.159999999999997</v>
      </c>
    </row>
    <row r="863" spans="1:11" x14ac:dyDescent="0.25">
      <c r="A863" s="1">
        <v>39199</v>
      </c>
      <c r="B863" s="2">
        <v>0.33753472222222225</v>
      </c>
      <c r="C863">
        <v>404</v>
      </c>
      <c r="D863">
        <v>61.59</v>
      </c>
      <c r="E863">
        <v>27.143000000000001</v>
      </c>
      <c r="F863">
        <v>29.399000000000001</v>
      </c>
      <c r="G863">
        <v>3.1240000000000001</v>
      </c>
      <c r="H863">
        <v>7.31</v>
      </c>
      <c r="I863">
        <v>16150</v>
      </c>
      <c r="J863">
        <v>168.15469999999999</v>
      </c>
      <c r="K863">
        <v>32.74</v>
      </c>
    </row>
    <row r="864" spans="1:11" x14ac:dyDescent="0.25">
      <c r="A864" s="1">
        <v>39199</v>
      </c>
      <c r="B864" s="2">
        <v>0.33813657407407405</v>
      </c>
      <c r="C864">
        <v>456</v>
      </c>
      <c r="D864">
        <v>60.7</v>
      </c>
      <c r="E864">
        <v>30.084</v>
      </c>
      <c r="F864">
        <v>29.399000000000001</v>
      </c>
      <c r="G864">
        <v>3.1240000000000001</v>
      </c>
      <c r="H864">
        <v>7.38</v>
      </c>
      <c r="I864">
        <v>16257</v>
      </c>
      <c r="J864">
        <v>167.5042</v>
      </c>
      <c r="K864">
        <v>32.35</v>
      </c>
    </row>
    <row r="865" spans="1:11" x14ac:dyDescent="0.25">
      <c r="A865" s="1">
        <v>39199</v>
      </c>
      <c r="B865" s="2">
        <v>0.33822916666666664</v>
      </c>
      <c r="C865">
        <v>464</v>
      </c>
      <c r="D865">
        <v>60.69</v>
      </c>
      <c r="E865">
        <v>30.111999999999998</v>
      </c>
      <c r="F865">
        <v>29.399000000000001</v>
      </c>
      <c r="G865">
        <v>3.0720000000000001</v>
      </c>
      <c r="H865">
        <v>7.39</v>
      </c>
      <c r="I865">
        <v>16247</v>
      </c>
      <c r="J865">
        <v>167.36070000000001</v>
      </c>
      <c r="K865">
        <v>32.35</v>
      </c>
    </row>
    <row r="866" spans="1:11" x14ac:dyDescent="0.25">
      <c r="A866" s="1">
        <v>39199</v>
      </c>
      <c r="B866" s="2">
        <v>0.33877314814814818</v>
      </c>
      <c r="C866">
        <v>511</v>
      </c>
      <c r="D866">
        <v>54.39</v>
      </c>
      <c r="E866">
        <v>33.04</v>
      </c>
      <c r="F866">
        <v>29.376000000000001</v>
      </c>
      <c r="G866">
        <v>3.0979999999999999</v>
      </c>
      <c r="H866">
        <v>6.81</v>
      </c>
      <c r="I866">
        <v>18289</v>
      </c>
      <c r="J866">
        <v>174.63640000000001</v>
      </c>
      <c r="K866">
        <v>34.18</v>
      </c>
    </row>
    <row r="867" spans="1:11" x14ac:dyDescent="0.25">
      <c r="A867" s="1">
        <v>39199</v>
      </c>
      <c r="B867" s="2">
        <v>0.33937499999999998</v>
      </c>
      <c r="C867">
        <v>563</v>
      </c>
      <c r="D867">
        <v>51.82</v>
      </c>
      <c r="E867">
        <v>43.27</v>
      </c>
      <c r="F867">
        <v>29.381</v>
      </c>
      <c r="G867">
        <v>3.1240000000000001</v>
      </c>
      <c r="H867">
        <v>6.81</v>
      </c>
      <c r="I867">
        <v>19309</v>
      </c>
      <c r="J867">
        <v>178.4179</v>
      </c>
      <c r="K867">
        <v>33.81</v>
      </c>
    </row>
    <row r="868" spans="1:11" x14ac:dyDescent="0.25">
      <c r="A868" s="1">
        <v>39199</v>
      </c>
      <c r="B868" s="2">
        <v>0.34002314814814816</v>
      </c>
      <c r="C868">
        <v>619</v>
      </c>
      <c r="D868">
        <v>51.05</v>
      </c>
      <c r="E868">
        <v>53.457000000000001</v>
      </c>
      <c r="F868">
        <v>29.405000000000001</v>
      </c>
      <c r="G868">
        <v>3.0979999999999999</v>
      </c>
      <c r="H868">
        <v>6.88</v>
      </c>
      <c r="I868">
        <v>17807</v>
      </c>
      <c r="J868">
        <v>162.77070000000001</v>
      </c>
      <c r="K868">
        <v>34</v>
      </c>
    </row>
    <row r="869" spans="1:11" x14ac:dyDescent="0.25">
      <c r="A869" s="1">
        <v>39199</v>
      </c>
      <c r="B869" s="2">
        <v>0.34067129629629633</v>
      </c>
      <c r="C869">
        <v>675</v>
      </c>
      <c r="D869">
        <v>50.62</v>
      </c>
      <c r="E869">
        <v>62.905999999999999</v>
      </c>
      <c r="F869">
        <v>29.42</v>
      </c>
      <c r="G869">
        <v>3.1240000000000001</v>
      </c>
      <c r="H869">
        <v>6.95</v>
      </c>
      <c r="I869">
        <v>17910</v>
      </c>
      <c r="J869">
        <v>162.72720000000001</v>
      </c>
      <c r="K869">
        <v>33.49</v>
      </c>
    </row>
    <row r="870" spans="1:11" x14ac:dyDescent="0.25">
      <c r="A870" s="1">
        <v>39199</v>
      </c>
      <c r="B870" s="2">
        <v>0.34121527777777777</v>
      </c>
      <c r="C870">
        <v>722</v>
      </c>
      <c r="D870">
        <v>50.05</v>
      </c>
      <c r="E870">
        <v>73.701999999999998</v>
      </c>
      <c r="F870">
        <v>29.43</v>
      </c>
      <c r="G870">
        <v>3.0979999999999999</v>
      </c>
      <c r="H870">
        <v>6.94</v>
      </c>
      <c r="I870">
        <v>18066</v>
      </c>
      <c r="J870">
        <v>162.8638</v>
      </c>
      <c r="K870">
        <v>32.35</v>
      </c>
    </row>
    <row r="871" spans="1:11" x14ac:dyDescent="0.25">
      <c r="A871" s="1">
        <v>39199</v>
      </c>
      <c r="B871" s="2">
        <v>0.34175925925925926</v>
      </c>
      <c r="C871">
        <v>769</v>
      </c>
      <c r="D871">
        <v>49.53</v>
      </c>
      <c r="E871">
        <v>83.665999999999997</v>
      </c>
      <c r="F871">
        <v>29.442</v>
      </c>
      <c r="G871">
        <v>3.0720000000000001</v>
      </c>
      <c r="H871">
        <v>6.92</v>
      </c>
      <c r="I871">
        <v>18196</v>
      </c>
      <c r="J871">
        <v>162.86539999999999</v>
      </c>
      <c r="K871">
        <v>31.01</v>
      </c>
    </row>
    <row r="872" spans="1:11" x14ac:dyDescent="0.25">
      <c r="A872" s="1">
        <v>39199</v>
      </c>
      <c r="B872" s="2">
        <v>0.34219907407407407</v>
      </c>
      <c r="C872">
        <v>807</v>
      </c>
      <c r="D872">
        <v>49.14</v>
      </c>
      <c r="E872">
        <v>93.18</v>
      </c>
      <c r="F872">
        <v>29.45</v>
      </c>
      <c r="G872">
        <v>3.0979999999999999</v>
      </c>
      <c r="H872">
        <v>6.94</v>
      </c>
      <c r="I872">
        <v>18220</v>
      </c>
      <c r="J872">
        <v>162.18600000000001</v>
      </c>
      <c r="K872">
        <v>30.05</v>
      </c>
    </row>
    <row r="873" spans="1:11" x14ac:dyDescent="0.25">
      <c r="A873" s="1">
        <v>39199</v>
      </c>
      <c r="B873" s="2">
        <v>0.34259259259259256</v>
      </c>
      <c r="C873">
        <v>841</v>
      </c>
      <c r="D873">
        <v>48.29</v>
      </c>
      <c r="E873">
        <v>102.70399999999999</v>
      </c>
      <c r="F873">
        <v>29.457000000000001</v>
      </c>
      <c r="G873">
        <v>3.0979999999999999</v>
      </c>
      <c r="H873">
        <v>6.91</v>
      </c>
      <c r="I873">
        <v>18487</v>
      </c>
      <c r="J873">
        <v>162.67609999999999</v>
      </c>
      <c r="K873">
        <v>28.14</v>
      </c>
    </row>
    <row r="874" spans="1:11" x14ac:dyDescent="0.25">
      <c r="A874" s="1">
        <v>39199</v>
      </c>
      <c r="B874" s="2">
        <v>0.34328703703703706</v>
      </c>
      <c r="C874">
        <v>901</v>
      </c>
      <c r="D874">
        <v>47.99</v>
      </c>
      <c r="E874">
        <v>113.06100000000001</v>
      </c>
      <c r="F874">
        <v>29.474</v>
      </c>
      <c r="G874">
        <v>3.0979999999999999</v>
      </c>
      <c r="H874">
        <v>6.9</v>
      </c>
      <c r="I874">
        <v>18282</v>
      </c>
      <c r="J874">
        <v>160.14099999999999</v>
      </c>
      <c r="K874">
        <v>27.55</v>
      </c>
    </row>
    <row r="875" spans="1:11" x14ac:dyDescent="0.25">
      <c r="A875" s="1">
        <v>39199</v>
      </c>
      <c r="B875" s="2">
        <v>0.34383101851851849</v>
      </c>
      <c r="C875">
        <v>948</v>
      </c>
      <c r="D875">
        <v>47.73</v>
      </c>
      <c r="E875">
        <v>123.02200000000001</v>
      </c>
      <c r="F875">
        <v>29.49</v>
      </c>
      <c r="G875">
        <v>3.0979999999999999</v>
      </c>
      <c r="H875">
        <v>6.93</v>
      </c>
      <c r="I875">
        <v>18281</v>
      </c>
      <c r="J875">
        <v>159.49600000000001</v>
      </c>
      <c r="K875">
        <v>27.27</v>
      </c>
    </row>
    <row r="876" spans="1:11" x14ac:dyDescent="0.25">
      <c r="A876" s="1">
        <v>39199</v>
      </c>
      <c r="B876" s="2">
        <v>0.3442824074074074</v>
      </c>
      <c r="C876">
        <v>987</v>
      </c>
      <c r="D876">
        <v>47.43</v>
      </c>
      <c r="E876">
        <v>133.43199999999999</v>
      </c>
      <c r="F876">
        <v>29.498999999999999</v>
      </c>
      <c r="G876">
        <v>3.0720000000000001</v>
      </c>
      <c r="H876">
        <v>6.94</v>
      </c>
      <c r="I876">
        <v>18275</v>
      </c>
      <c r="J876">
        <v>158.733</v>
      </c>
      <c r="K876">
        <v>27.09</v>
      </c>
    </row>
    <row r="877" spans="1:11" x14ac:dyDescent="0.25">
      <c r="A877" s="1">
        <v>39199</v>
      </c>
      <c r="B877" s="2">
        <v>0.34467592592592594</v>
      </c>
      <c r="C877">
        <v>1021</v>
      </c>
      <c r="D877">
        <v>47.27</v>
      </c>
      <c r="E877">
        <v>143.43899999999999</v>
      </c>
      <c r="F877">
        <v>29.512</v>
      </c>
      <c r="G877">
        <v>3.0459999999999998</v>
      </c>
      <c r="H877">
        <v>6.95</v>
      </c>
      <c r="I877">
        <v>18159</v>
      </c>
      <c r="J877">
        <v>157.32730000000001</v>
      </c>
      <c r="K877">
        <v>27</v>
      </c>
    </row>
    <row r="878" spans="1:11" x14ac:dyDescent="0.25">
      <c r="A878" s="1">
        <v>39199</v>
      </c>
      <c r="B878" s="2">
        <v>0.34512731481481485</v>
      </c>
      <c r="C878">
        <v>1060</v>
      </c>
      <c r="D878">
        <v>47.23</v>
      </c>
      <c r="E878">
        <v>153.22200000000001</v>
      </c>
      <c r="F878">
        <v>29.524000000000001</v>
      </c>
      <c r="G878">
        <v>3.0979999999999999</v>
      </c>
      <c r="H878">
        <v>6.96</v>
      </c>
      <c r="I878">
        <v>18049</v>
      </c>
      <c r="J878">
        <v>156.21100000000001</v>
      </c>
      <c r="K878">
        <v>26.9</v>
      </c>
    </row>
    <row r="879" spans="1:11" x14ac:dyDescent="0.25">
      <c r="A879" s="1">
        <v>39199</v>
      </c>
      <c r="B879" s="2">
        <v>0.34567129629629628</v>
      </c>
      <c r="C879">
        <v>1107</v>
      </c>
      <c r="D879">
        <v>47.11</v>
      </c>
      <c r="E879">
        <v>163.39500000000001</v>
      </c>
      <c r="F879">
        <v>29.541</v>
      </c>
      <c r="G879">
        <v>3.1240000000000001</v>
      </c>
      <c r="H879">
        <v>6.97</v>
      </c>
      <c r="I879">
        <v>18083</v>
      </c>
      <c r="J879">
        <v>156.1644</v>
      </c>
      <c r="K879">
        <v>26.56</v>
      </c>
    </row>
    <row r="880" spans="1:11" x14ac:dyDescent="0.25">
      <c r="A880" s="1">
        <v>39199</v>
      </c>
      <c r="B880" s="2">
        <v>0.34616898148148145</v>
      </c>
      <c r="C880">
        <v>1150</v>
      </c>
      <c r="D880">
        <v>47.03</v>
      </c>
      <c r="E880">
        <v>173.02500000000001</v>
      </c>
      <c r="F880">
        <v>29.552</v>
      </c>
      <c r="G880">
        <v>3.0459999999999998</v>
      </c>
      <c r="H880">
        <v>6.99</v>
      </c>
      <c r="I880">
        <v>18065</v>
      </c>
      <c r="J880">
        <v>155.78639999999999</v>
      </c>
      <c r="K880">
        <v>26.33</v>
      </c>
    </row>
    <row r="881" spans="1:11" x14ac:dyDescent="0.25">
      <c r="A881" s="1">
        <v>39199</v>
      </c>
      <c r="B881" s="2">
        <v>0.34651620370370373</v>
      </c>
      <c r="C881">
        <v>1180</v>
      </c>
      <c r="D881">
        <v>46.99</v>
      </c>
      <c r="E881">
        <v>183.697</v>
      </c>
      <c r="F881">
        <v>29.562000000000001</v>
      </c>
      <c r="G881">
        <v>3.0720000000000001</v>
      </c>
      <c r="H881">
        <v>7</v>
      </c>
      <c r="I881">
        <v>18036</v>
      </c>
      <c r="J881">
        <v>155.399</v>
      </c>
      <c r="K881">
        <v>26.18</v>
      </c>
    </row>
    <row r="882" spans="1:11" x14ac:dyDescent="0.25">
      <c r="A882" s="1">
        <v>39199</v>
      </c>
      <c r="B882" s="2">
        <v>0.34690972222222222</v>
      </c>
      <c r="C882">
        <v>1214</v>
      </c>
      <c r="D882">
        <v>46.93</v>
      </c>
      <c r="E882">
        <v>193.38300000000001</v>
      </c>
      <c r="F882">
        <v>29.571999999999999</v>
      </c>
      <c r="G882">
        <v>3.0459999999999998</v>
      </c>
      <c r="H882">
        <v>7.01</v>
      </c>
      <c r="I882">
        <v>17986</v>
      </c>
      <c r="J882">
        <v>154.79429999999999</v>
      </c>
      <c r="K882">
        <v>26.05</v>
      </c>
    </row>
    <row r="883" spans="1:11" x14ac:dyDescent="0.25">
      <c r="A883" s="1">
        <v>39199</v>
      </c>
      <c r="B883" s="2">
        <v>0.34730324074074076</v>
      </c>
      <c r="C883">
        <v>1248</v>
      </c>
      <c r="D883">
        <v>46.91</v>
      </c>
      <c r="E883">
        <v>203.06800000000001</v>
      </c>
      <c r="F883">
        <v>29.577999999999999</v>
      </c>
      <c r="G883">
        <v>3.0979999999999999</v>
      </c>
      <c r="H883">
        <v>7.01</v>
      </c>
      <c r="I883">
        <v>17948</v>
      </c>
      <c r="J883">
        <v>154.3938</v>
      </c>
      <c r="K883">
        <v>26.1</v>
      </c>
    </row>
    <row r="884" spans="1:11" x14ac:dyDescent="0.25">
      <c r="A884" s="1">
        <v>39199</v>
      </c>
      <c r="B884" s="2">
        <v>0.34740740740740739</v>
      </c>
      <c r="C884">
        <v>1257</v>
      </c>
      <c r="D884">
        <v>46.9</v>
      </c>
      <c r="E884">
        <v>202.98699999999999</v>
      </c>
      <c r="F884">
        <v>29.577999999999999</v>
      </c>
      <c r="G884">
        <v>3.0459999999999998</v>
      </c>
      <c r="H884">
        <v>7</v>
      </c>
      <c r="I884">
        <v>17930</v>
      </c>
      <c r="J884">
        <v>154.2304</v>
      </c>
      <c r="K884">
        <v>26.1</v>
      </c>
    </row>
    <row r="885" spans="1:11" x14ac:dyDescent="0.25">
      <c r="A885" s="1">
        <v>39199</v>
      </c>
      <c r="B885" s="2">
        <v>0.34755787037037034</v>
      </c>
      <c r="C885">
        <v>1270</v>
      </c>
      <c r="D885">
        <v>46.92</v>
      </c>
      <c r="E885">
        <v>206.92099999999999</v>
      </c>
      <c r="F885">
        <v>29.58</v>
      </c>
      <c r="G885">
        <v>3.0720000000000001</v>
      </c>
      <c r="H885">
        <v>7.14</v>
      </c>
      <c r="I885">
        <v>17887</v>
      </c>
      <c r="J885">
        <v>153.87459999999999</v>
      </c>
      <c r="K885">
        <v>27.68</v>
      </c>
    </row>
    <row r="886" spans="1:11" x14ac:dyDescent="0.25">
      <c r="A886" s="1">
        <v>39316</v>
      </c>
      <c r="B886" s="2">
        <v>0.43837962962962962</v>
      </c>
      <c r="C886">
        <v>18</v>
      </c>
      <c r="D886">
        <v>77.2</v>
      </c>
      <c r="E886">
        <v>3.2824074074074074</v>
      </c>
      <c r="F886">
        <v>29.248999999999999</v>
      </c>
      <c r="G886">
        <v>6.6390000000000002</v>
      </c>
      <c r="H886">
        <v>8.86</v>
      </c>
      <c r="I886">
        <v>8724</v>
      </c>
      <c r="J886">
        <v>108.31010000000001</v>
      </c>
      <c r="K886">
        <v>38.78</v>
      </c>
    </row>
    <row r="887" spans="1:11" x14ac:dyDescent="0.25">
      <c r="A887" s="1">
        <v>39316</v>
      </c>
      <c r="B887" s="2">
        <v>0.43915509259259261</v>
      </c>
      <c r="C887">
        <v>85</v>
      </c>
      <c r="D887">
        <v>77.09</v>
      </c>
      <c r="E887">
        <v>3.2800925925925926</v>
      </c>
      <c r="F887">
        <v>29.247</v>
      </c>
      <c r="G887">
        <v>6.6390000000000002</v>
      </c>
      <c r="H887">
        <v>8.8800000000000008</v>
      </c>
      <c r="I887">
        <v>8749</v>
      </c>
      <c r="J887">
        <v>108.5089</v>
      </c>
      <c r="K887">
        <v>38.700000000000003</v>
      </c>
    </row>
    <row r="888" spans="1:11" x14ac:dyDescent="0.25">
      <c r="A888" s="1">
        <v>39316</v>
      </c>
      <c r="B888" s="2">
        <v>0.43951388888888893</v>
      </c>
      <c r="C888">
        <v>116</v>
      </c>
      <c r="D888">
        <v>76.73</v>
      </c>
      <c r="E888">
        <v>6.2777777777777786</v>
      </c>
      <c r="F888">
        <v>29.251000000000001</v>
      </c>
      <c r="G888">
        <v>6.6390000000000002</v>
      </c>
      <c r="H888">
        <v>8.9700000000000006</v>
      </c>
      <c r="I888">
        <v>8761</v>
      </c>
      <c r="J888">
        <v>108.23609999999999</v>
      </c>
      <c r="K888">
        <v>38.56</v>
      </c>
    </row>
    <row r="889" spans="1:11" x14ac:dyDescent="0.25">
      <c r="A889" s="1">
        <v>39316</v>
      </c>
      <c r="B889" s="2">
        <v>0.43974537037037037</v>
      </c>
      <c r="C889">
        <v>136</v>
      </c>
      <c r="D889">
        <v>76.55</v>
      </c>
      <c r="E889">
        <v>9.3472222222222232</v>
      </c>
      <c r="F889">
        <v>29.262</v>
      </c>
      <c r="G889">
        <v>6.6390000000000002</v>
      </c>
      <c r="H889">
        <v>9.0299999999999994</v>
      </c>
      <c r="I889">
        <v>8784</v>
      </c>
      <c r="J889">
        <v>108.2684</v>
      </c>
      <c r="K889">
        <v>38.450000000000003</v>
      </c>
    </row>
    <row r="890" spans="1:11" x14ac:dyDescent="0.25">
      <c r="A890" s="1">
        <v>39316</v>
      </c>
      <c r="B890" s="2">
        <v>0.43987268518518513</v>
      </c>
      <c r="C890">
        <v>147</v>
      </c>
      <c r="D890">
        <v>76.56</v>
      </c>
      <c r="E890">
        <v>9.3703703703703702</v>
      </c>
      <c r="F890">
        <v>29.259</v>
      </c>
      <c r="G890">
        <v>6.6390000000000002</v>
      </c>
      <c r="H890">
        <v>9.0500000000000007</v>
      </c>
      <c r="I890">
        <v>8785</v>
      </c>
      <c r="J890">
        <v>108.3048</v>
      </c>
      <c r="K890">
        <v>38.450000000000003</v>
      </c>
    </row>
    <row r="891" spans="1:11" x14ac:dyDescent="0.25">
      <c r="A891" s="1">
        <v>39316</v>
      </c>
      <c r="B891" s="2">
        <v>0.44021990740740741</v>
      </c>
      <c r="C891">
        <v>177</v>
      </c>
      <c r="D891">
        <v>76.28</v>
      </c>
      <c r="E891">
        <v>12.266203703703704</v>
      </c>
      <c r="F891">
        <v>29.254999999999999</v>
      </c>
      <c r="G891">
        <v>6.6390000000000002</v>
      </c>
      <c r="H891">
        <v>9.16</v>
      </c>
      <c r="I891">
        <v>8811</v>
      </c>
      <c r="J891">
        <v>108.3219</v>
      </c>
      <c r="K891">
        <v>38.28</v>
      </c>
    </row>
    <row r="892" spans="1:11" x14ac:dyDescent="0.25">
      <c r="A892" s="1">
        <v>39316</v>
      </c>
      <c r="B892" s="2">
        <v>0.44045138888888885</v>
      </c>
      <c r="C892">
        <v>197</v>
      </c>
      <c r="D892">
        <v>76.19</v>
      </c>
      <c r="E892">
        <v>15.168981481481481</v>
      </c>
      <c r="F892">
        <v>29.257000000000001</v>
      </c>
      <c r="G892">
        <v>6.6390000000000002</v>
      </c>
      <c r="H892">
        <v>9.18</v>
      </c>
      <c r="I892">
        <v>8781</v>
      </c>
      <c r="J892">
        <v>107.85599999999999</v>
      </c>
      <c r="K892">
        <v>38.17</v>
      </c>
    </row>
    <row r="893" spans="1:11" x14ac:dyDescent="0.25">
      <c r="A893" s="1">
        <v>39316</v>
      </c>
      <c r="B893" s="2">
        <v>0.44089120370370366</v>
      </c>
      <c r="C893">
        <v>235</v>
      </c>
      <c r="D893">
        <v>76.19</v>
      </c>
      <c r="E893">
        <v>15.055555555555555</v>
      </c>
      <c r="F893">
        <v>29.257999999999999</v>
      </c>
      <c r="G893">
        <v>6.6390000000000002</v>
      </c>
      <c r="H893">
        <v>9.26</v>
      </c>
      <c r="I893">
        <v>8739</v>
      </c>
      <c r="J893">
        <v>107.3438</v>
      </c>
      <c r="K893">
        <v>38.17</v>
      </c>
    </row>
    <row r="894" spans="1:11" x14ac:dyDescent="0.25">
      <c r="A894" s="1">
        <v>39316</v>
      </c>
      <c r="B894" s="2">
        <v>0.44115740740740739</v>
      </c>
      <c r="C894">
        <v>258</v>
      </c>
      <c r="D894">
        <v>76.08</v>
      </c>
      <c r="E894">
        <v>18.020833333333332</v>
      </c>
      <c r="F894">
        <v>29.257999999999999</v>
      </c>
      <c r="G894">
        <v>6.6390000000000002</v>
      </c>
      <c r="H894">
        <v>9.3000000000000007</v>
      </c>
      <c r="I894">
        <v>8741</v>
      </c>
      <c r="J894">
        <v>107.23309999999999</v>
      </c>
      <c r="K894">
        <v>38.119999999999997</v>
      </c>
    </row>
    <row r="895" spans="1:11" x14ac:dyDescent="0.25">
      <c r="A895" s="1">
        <v>39316</v>
      </c>
      <c r="B895" s="2">
        <v>0.44140046296296293</v>
      </c>
      <c r="C895">
        <v>279</v>
      </c>
      <c r="D895">
        <v>75.87</v>
      </c>
      <c r="E895">
        <v>21.30324074074074</v>
      </c>
      <c r="F895">
        <v>29.26</v>
      </c>
      <c r="G895">
        <v>6.6390000000000002</v>
      </c>
      <c r="H895">
        <v>9.34</v>
      </c>
      <c r="I895">
        <v>8731</v>
      </c>
      <c r="J895">
        <v>106.8772</v>
      </c>
      <c r="K895">
        <v>37.979999999999997</v>
      </c>
    </row>
    <row r="896" spans="1:11" x14ac:dyDescent="0.25">
      <c r="A896" s="1">
        <v>39316</v>
      </c>
      <c r="B896" s="2">
        <v>0.4417476851851852</v>
      </c>
      <c r="C896">
        <v>309</v>
      </c>
      <c r="D896">
        <v>72.34</v>
      </c>
      <c r="E896">
        <v>24.13425925925926</v>
      </c>
      <c r="F896">
        <v>29.262</v>
      </c>
      <c r="G896">
        <v>6.6390000000000002</v>
      </c>
      <c r="H896">
        <v>8.4</v>
      </c>
      <c r="I896">
        <v>8265</v>
      </c>
      <c r="J896">
        <v>97.486800000000002</v>
      </c>
      <c r="K896">
        <v>32.799999999999997</v>
      </c>
    </row>
    <row r="897" spans="1:11" x14ac:dyDescent="0.25">
      <c r="A897" s="1">
        <v>39316</v>
      </c>
      <c r="B897" s="2">
        <v>0.44233796296296296</v>
      </c>
      <c r="C897">
        <v>360</v>
      </c>
      <c r="D897">
        <v>69.8</v>
      </c>
      <c r="E897">
        <v>34.020833333333329</v>
      </c>
      <c r="F897">
        <v>29.254000000000001</v>
      </c>
      <c r="G897">
        <v>6.6390000000000002</v>
      </c>
      <c r="H897">
        <v>7.91</v>
      </c>
      <c r="I897">
        <v>7465</v>
      </c>
      <c r="J897">
        <v>85.702200000000005</v>
      </c>
      <c r="K897">
        <v>30.34</v>
      </c>
    </row>
    <row r="898" spans="1:11" x14ac:dyDescent="0.25">
      <c r="A898" s="1">
        <v>39316</v>
      </c>
      <c r="B898" s="2">
        <v>0.44285879629629626</v>
      </c>
      <c r="C898">
        <v>405</v>
      </c>
      <c r="D898">
        <v>66.94</v>
      </c>
      <c r="E898">
        <v>43.9375</v>
      </c>
      <c r="F898">
        <v>29.254000000000001</v>
      </c>
      <c r="G898">
        <v>6.6390000000000002</v>
      </c>
      <c r="H898">
        <v>7.7</v>
      </c>
      <c r="I898">
        <v>6775</v>
      </c>
      <c r="J898">
        <v>75.366699999999994</v>
      </c>
      <c r="K898">
        <v>27.12</v>
      </c>
    </row>
    <row r="899" spans="1:11" x14ac:dyDescent="0.25">
      <c r="A899" s="1">
        <v>39316</v>
      </c>
      <c r="B899" s="2">
        <v>0.44325231481481481</v>
      </c>
      <c r="C899">
        <v>439</v>
      </c>
      <c r="D899">
        <v>61.44</v>
      </c>
      <c r="E899">
        <v>53.488425925925924</v>
      </c>
      <c r="F899">
        <v>29.257000000000001</v>
      </c>
      <c r="G899">
        <v>6.6390000000000002</v>
      </c>
      <c r="H899">
        <v>7.66</v>
      </c>
      <c r="I899">
        <v>6305</v>
      </c>
      <c r="J899">
        <v>65.847800000000007</v>
      </c>
      <c r="K899">
        <v>23.48</v>
      </c>
    </row>
    <row r="900" spans="1:11" x14ac:dyDescent="0.25">
      <c r="A900" s="1">
        <v>39316</v>
      </c>
      <c r="B900" s="2">
        <v>0.44336805555555553</v>
      </c>
      <c r="C900">
        <v>449</v>
      </c>
      <c r="D900">
        <v>61.3</v>
      </c>
      <c r="E900">
        <v>53.849537037037038</v>
      </c>
      <c r="F900">
        <v>29.254000000000001</v>
      </c>
      <c r="G900">
        <v>6.6390000000000002</v>
      </c>
      <c r="H900">
        <v>7.62</v>
      </c>
      <c r="I900">
        <v>6268</v>
      </c>
      <c r="J900">
        <v>65.357900000000001</v>
      </c>
      <c r="K900">
        <v>23.46</v>
      </c>
    </row>
    <row r="901" spans="1:11" x14ac:dyDescent="0.25">
      <c r="A901" s="1">
        <v>39316</v>
      </c>
      <c r="B901" s="2">
        <v>0.44376157407407407</v>
      </c>
      <c r="C901">
        <v>483</v>
      </c>
      <c r="D901">
        <v>55.8</v>
      </c>
      <c r="E901">
        <v>63.983796296296291</v>
      </c>
      <c r="F901">
        <v>29.260999999999999</v>
      </c>
      <c r="G901">
        <v>6.6390000000000002</v>
      </c>
      <c r="H901">
        <v>7.62</v>
      </c>
      <c r="I901">
        <v>6226</v>
      </c>
      <c r="J901">
        <v>60.747999999999998</v>
      </c>
      <c r="K901">
        <v>26.04</v>
      </c>
    </row>
    <row r="902" spans="1:11" x14ac:dyDescent="0.25">
      <c r="A902" s="1">
        <v>39316</v>
      </c>
      <c r="B902" s="2">
        <v>0.44412037037037039</v>
      </c>
      <c r="C902">
        <v>514</v>
      </c>
      <c r="D902">
        <v>55.83</v>
      </c>
      <c r="E902">
        <v>64.162037037037038</v>
      </c>
      <c r="F902">
        <v>29.248000000000001</v>
      </c>
      <c r="G902">
        <v>6.6390000000000002</v>
      </c>
      <c r="H902">
        <v>7.59</v>
      </c>
      <c r="I902">
        <v>6162</v>
      </c>
      <c r="J902">
        <v>60.165399999999998</v>
      </c>
      <c r="K902">
        <v>25.99</v>
      </c>
    </row>
    <row r="903" spans="1:11" x14ac:dyDescent="0.25">
      <c r="A903" s="1">
        <v>39316</v>
      </c>
      <c r="B903" s="2">
        <v>0.44496527777777778</v>
      </c>
      <c r="C903">
        <v>587</v>
      </c>
      <c r="D903">
        <v>53.26</v>
      </c>
      <c r="E903">
        <v>74.259259259259252</v>
      </c>
      <c r="F903">
        <v>29.256</v>
      </c>
      <c r="G903">
        <v>6.6390000000000002</v>
      </c>
      <c r="H903">
        <v>7.58</v>
      </c>
      <c r="I903">
        <v>6538</v>
      </c>
      <c r="J903">
        <v>61.803199999999997</v>
      </c>
      <c r="K903">
        <v>28.77</v>
      </c>
    </row>
    <row r="904" spans="1:11" x14ac:dyDescent="0.25">
      <c r="A904" s="1">
        <v>39316</v>
      </c>
      <c r="B904" s="2">
        <v>0.44552083333333337</v>
      </c>
      <c r="C904">
        <v>635</v>
      </c>
      <c r="D904">
        <v>51.53</v>
      </c>
      <c r="E904">
        <v>83.770833333333329</v>
      </c>
      <c r="F904">
        <v>29.254000000000001</v>
      </c>
      <c r="G904">
        <v>6.6390000000000002</v>
      </c>
      <c r="H904">
        <v>7.58</v>
      </c>
      <c r="I904">
        <v>6780</v>
      </c>
      <c r="J904">
        <v>62.6907</v>
      </c>
      <c r="K904">
        <v>30.77</v>
      </c>
    </row>
    <row r="905" spans="1:11" x14ac:dyDescent="0.25">
      <c r="A905" s="1">
        <v>39316</v>
      </c>
      <c r="B905" s="2">
        <v>0.4462268518518519</v>
      </c>
      <c r="C905">
        <v>696</v>
      </c>
      <c r="D905">
        <v>50.79</v>
      </c>
      <c r="E905">
        <v>94.358796296296291</v>
      </c>
      <c r="F905">
        <v>29.268000000000001</v>
      </c>
      <c r="G905">
        <v>6.6390000000000002</v>
      </c>
      <c r="H905">
        <v>7.59</v>
      </c>
      <c r="I905">
        <v>7020</v>
      </c>
      <c r="J905">
        <v>64.253600000000006</v>
      </c>
      <c r="K905">
        <v>31.43</v>
      </c>
    </row>
    <row r="906" spans="1:11" x14ac:dyDescent="0.25">
      <c r="A906" s="1">
        <v>39316</v>
      </c>
      <c r="B906" s="2">
        <v>0.44638888888888889</v>
      </c>
      <c r="C906">
        <v>710</v>
      </c>
      <c r="D906">
        <v>50.76</v>
      </c>
      <c r="E906">
        <v>94.208333333333329</v>
      </c>
      <c r="F906">
        <v>29.277999999999999</v>
      </c>
      <c r="G906">
        <v>6.6390000000000002</v>
      </c>
      <c r="H906">
        <v>7.58</v>
      </c>
      <c r="I906">
        <v>7013</v>
      </c>
      <c r="J906">
        <v>64.149299999999997</v>
      </c>
      <c r="K906">
        <v>31.44</v>
      </c>
    </row>
    <row r="907" spans="1:11" x14ac:dyDescent="0.25">
      <c r="A907" s="1">
        <v>39316</v>
      </c>
      <c r="B907" s="2">
        <v>0.4468287037037037</v>
      </c>
      <c r="C907">
        <v>748</v>
      </c>
      <c r="D907">
        <v>49.85</v>
      </c>
      <c r="E907">
        <v>104.20601851851853</v>
      </c>
      <c r="F907">
        <v>29.285</v>
      </c>
      <c r="G907">
        <v>6.6390000000000002</v>
      </c>
      <c r="H907">
        <v>7.61</v>
      </c>
      <c r="I907">
        <v>7114</v>
      </c>
      <c r="J907">
        <v>64.293300000000002</v>
      </c>
      <c r="K907">
        <v>31.52</v>
      </c>
    </row>
    <row r="908" spans="1:11" x14ac:dyDescent="0.25">
      <c r="A908" s="1">
        <v>39316</v>
      </c>
      <c r="B908" s="2">
        <v>0.44746527777777773</v>
      </c>
      <c r="C908">
        <v>803</v>
      </c>
      <c r="D908">
        <v>49.33</v>
      </c>
      <c r="E908">
        <v>113.42129629629629</v>
      </c>
      <c r="F908">
        <v>29.295000000000002</v>
      </c>
      <c r="G908">
        <v>6.6390000000000002</v>
      </c>
      <c r="H908">
        <v>7.57</v>
      </c>
      <c r="I908">
        <v>6939</v>
      </c>
      <c r="J908">
        <v>62.2575</v>
      </c>
      <c r="K908">
        <v>31.43</v>
      </c>
    </row>
    <row r="909" spans="1:11" x14ac:dyDescent="0.25">
      <c r="A909" s="1">
        <v>39316</v>
      </c>
      <c r="B909" s="2">
        <v>0.44797453703703699</v>
      </c>
      <c r="C909">
        <v>847</v>
      </c>
      <c r="D909">
        <v>48.86</v>
      </c>
      <c r="E909">
        <v>123.7800925925926</v>
      </c>
      <c r="F909">
        <v>29.305</v>
      </c>
      <c r="G909">
        <v>6.6390000000000002</v>
      </c>
      <c r="H909">
        <v>7.55</v>
      </c>
      <c r="I909">
        <v>6784</v>
      </c>
      <c r="J909">
        <v>60.466200000000001</v>
      </c>
      <c r="K909">
        <v>31.18</v>
      </c>
    </row>
    <row r="910" spans="1:11" x14ac:dyDescent="0.25">
      <c r="A910" s="1">
        <v>39316</v>
      </c>
      <c r="B910" s="2">
        <v>0.44869212962962962</v>
      </c>
      <c r="C910">
        <v>909</v>
      </c>
      <c r="D910">
        <v>48.37</v>
      </c>
      <c r="E910">
        <v>131.6064814814815</v>
      </c>
      <c r="F910">
        <v>29.33</v>
      </c>
      <c r="G910">
        <v>6.6390000000000002</v>
      </c>
      <c r="H910">
        <v>7.5</v>
      </c>
      <c r="I910">
        <v>6208</v>
      </c>
      <c r="J910">
        <v>54.929200000000002</v>
      </c>
      <c r="K910">
        <v>30.8</v>
      </c>
    </row>
    <row r="911" spans="1:11" x14ac:dyDescent="0.25">
      <c r="A911" s="1">
        <v>39316</v>
      </c>
      <c r="B911" s="2">
        <v>0.44968750000000002</v>
      </c>
      <c r="C911">
        <v>995</v>
      </c>
      <c r="D911">
        <v>48</v>
      </c>
      <c r="E911">
        <v>144.3125</v>
      </c>
      <c r="F911">
        <v>29.358000000000001</v>
      </c>
      <c r="G911">
        <v>6.6390000000000002</v>
      </c>
      <c r="H911">
        <v>7.47</v>
      </c>
      <c r="I911">
        <v>5668</v>
      </c>
      <c r="J911">
        <v>49.850099999999998</v>
      </c>
      <c r="K911">
        <v>30.23</v>
      </c>
    </row>
    <row r="912" spans="1:11" x14ac:dyDescent="0.25">
      <c r="A912" s="1">
        <v>39316</v>
      </c>
      <c r="B912" s="2">
        <v>0.45043981481481482</v>
      </c>
      <c r="C912">
        <v>1060</v>
      </c>
      <c r="D912">
        <v>47.85</v>
      </c>
      <c r="E912">
        <v>154.48379629629628</v>
      </c>
      <c r="F912">
        <v>29.367000000000001</v>
      </c>
      <c r="G912">
        <v>6.6390000000000002</v>
      </c>
      <c r="H912">
        <v>7.45</v>
      </c>
      <c r="I912">
        <v>5410</v>
      </c>
      <c r="J912">
        <v>47.474800000000002</v>
      </c>
      <c r="K912">
        <v>30.07</v>
      </c>
    </row>
    <row r="913" spans="1:11" x14ac:dyDescent="0.25">
      <c r="A913" s="1">
        <v>39316</v>
      </c>
      <c r="B913" s="2">
        <v>0.45111111111111107</v>
      </c>
      <c r="C913">
        <v>1118</v>
      </c>
      <c r="D913">
        <v>47.78</v>
      </c>
      <c r="E913">
        <v>164.09259259259261</v>
      </c>
      <c r="F913">
        <v>29.376999999999999</v>
      </c>
      <c r="G913">
        <v>6.6390000000000002</v>
      </c>
      <c r="H913">
        <v>7.4</v>
      </c>
      <c r="I913">
        <v>4706</v>
      </c>
      <c r="J913">
        <v>41.242899999999999</v>
      </c>
      <c r="K913">
        <v>30.16</v>
      </c>
    </row>
    <row r="914" spans="1:11" x14ac:dyDescent="0.25">
      <c r="A914" s="1">
        <v>39316</v>
      </c>
      <c r="B914" s="2">
        <v>0.45179398148148148</v>
      </c>
      <c r="C914">
        <v>1177</v>
      </c>
      <c r="D914">
        <v>47.77</v>
      </c>
      <c r="E914">
        <v>174.68055555555557</v>
      </c>
      <c r="F914">
        <v>29.388999999999999</v>
      </c>
      <c r="G914">
        <v>6.6390000000000002</v>
      </c>
      <c r="H914">
        <v>7.39</v>
      </c>
      <c r="I914">
        <v>4442</v>
      </c>
      <c r="J914">
        <v>38.9099</v>
      </c>
      <c r="K914">
        <v>30.2</v>
      </c>
    </row>
    <row r="915" spans="1:11" x14ac:dyDescent="0.25">
      <c r="A915" s="1">
        <v>39316</v>
      </c>
      <c r="B915" s="2">
        <v>0.45285879629629627</v>
      </c>
      <c r="C915">
        <v>1269</v>
      </c>
      <c r="D915">
        <v>47.77</v>
      </c>
      <c r="E915">
        <v>181.29861111111111</v>
      </c>
      <c r="F915">
        <v>29.419</v>
      </c>
      <c r="G915">
        <v>6.6390000000000002</v>
      </c>
      <c r="H915">
        <v>7.4</v>
      </c>
      <c r="I915">
        <v>1772</v>
      </c>
      <c r="J915">
        <v>15.503</v>
      </c>
      <c r="K915">
        <v>30.98</v>
      </c>
    </row>
    <row r="916" spans="1:11" x14ac:dyDescent="0.25">
      <c r="A916" s="1">
        <v>39337</v>
      </c>
      <c r="B916" s="2">
        <v>0.35145833333333337</v>
      </c>
      <c r="C916">
        <v>21</v>
      </c>
      <c r="D916">
        <v>76.2</v>
      </c>
      <c r="E916">
        <v>0.248</v>
      </c>
      <c r="F916">
        <v>29.445</v>
      </c>
      <c r="G916">
        <v>3.1240000000000001</v>
      </c>
      <c r="H916">
        <v>8.59</v>
      </c>
      <c r="I916">
        <v>8430</v>
      </c>
      <c r="J916">
        <v>102.8747</v>
      </c>
      <c r="K916">
        <v>39.43</v>
      </c>
    </row>
    <row r="917" spans="1:11" x14ac:dyDescent="0.25">
      <c r="A917" s="1">
        <v>39337</v>
      </c>
      <c r="B917" s="2">
        <v>0.35555555555555557</v>
      </c>
      <c r="C917">
        <v>104</v>
      </c>
      <c r="D917">
        <v>76.22</v>
      </c>
      <c r="E917">
        <v>2.8410000000000002</v>
      </c>
      <c r="F917">
        <v>29.439</v>
      </c>
      <c r="G917">
        <v>3.0979999999999999</v>
      </c>
      <c r="H917">
        <v>8.6300000000000008</v>
      </c>
      <c r="I917">
        <v>8392</v>
      </c>
      <c r="J917">
        <v>102.4526</v>
      </c>
      <c r="K917">
        <v>39.6</v>
      </c>
    </row>
    <row r="918" spans="1:11" x14ac:dyDescent="0.25">
      <c r="A918" s="1">
        <v>39337</v>
      </c>
      <c r="B918" s="2">
        <v>0.35593750000000002</v>
      </c>
      <c r="C918">
        <v>137</v>
      </c>
      <c r="D918">
        <v>76.22</v>
      </c>
      <c r="E918">
        <v>6.2859999999999996</v>
      </c>
      <c r="F918">
        <v>29.445</v>
      </c>
      <c r="G918">
        <v>3.0979999999999999</v>
      </c>
      <c r="H918">
        <v>8.66</v>
      </c>
      <c r="I918">
        <v>8382</v>
      </c>
      <c r="J918">
        <v>102.30070000000001</v>
      </c>
      <c r="K918">
        <v>39.61</v>
      </c>
    </row>
    <row r="919" spans="1:11" x14ac:dyDescent="0.25">
      <c r="A919" s="1">
        <v>39337</v>
      </c>
      <c r="B919" s="2">
        <v>0.35653935185185182</v>
      </c>
      <c r="C919">
        <v>189</v>
      </c>
      <c r="D919">
        <v>76.209999999999994</v>
      </c>
      <c r="E919">
        <v>8.9320000000000004</v>
      </c>
      <c r="F919">
        <v>29.448</v>
      </c>
      <c r="G919">
        <v>3.0979999999999999</v>
      </c>
      <c r="H919">
        <v>8.65</v>
      </c>
      <c r="I919">
        <v>8376</v>
      </c>
      <c r="J919">
        <v>102.209</v>
      </c>
      <c r="K919">
        <v>39.619999999999997</v>
      </c>
    </row>
    <row r="920" spans="1:11" x14ac:dyDescent="0.25">
      <c r="A920" s="1">
        <v>39337</v>
      </c>
      <c r="B920" s="2">
        <v>0.35692129629629626</v>
      </c>
      <c r="C920">
        <v>222</v>
      </c>
      <c r="D920">
        <v>76.19</v>
      </c>
      <c r="E920">
        <v>12.01</v>
      </c>
      <c r="F920">
        <v>29.452000000000002</v>
      </c>
      <c r="G920">
        <v>3.0720000000000001</v>
      </c>
      <c r="H920">
        <v>8.67</v>
      </c>
      <c r="I920">
        <v>8377</v>
      </c>
      <c r="J920">
        <v>102.18940000000001</v>
      </c>
      <c r="K920">
        <v>39.58</v>
      </c>
    </row>
    <row r="921" spans="1:11" x14ac:dyDescent="0.25">
      <c r="A921" s="1">
        <v>39337</v>
      </c>
      <c r="B921" s="2">
        <v>0.35730324074074077</v>
      </c>
      <c r="C921">
        <v>255</v>
      </c>
      <c r="D921">
        <v>76.19</v>
      </c>
      <c r="E921">
        <v>15.054</v>
      </c>
      <c r="F921">
        <v>29.454999999999998</v>
      </c>
      <c r="G921">
        <v>3.0979999999999999</v>
      </c>
      <c r="H921">
        <v>8.74</v>
      </c>
      <c r="I921">
        <v>8377</v>
      </c>
      <c r="J921">
        <v>102.17140000000001</v>
      </c>
      <c r="K921">
        <v>39.58</v>
      </c>
    </row>
    <row r="922" spans="1:11" x14ac:dyDescent="0.25">
      <c r="A922" s="1">
        <v>39337</v>
      </c>
      <c r="B922" s="2">
        <v>0.35760416666666667</v>
      </c>
      <c r="C922">
        <v>281</v>
      </c>
      <c r="D922">
        <v>76.17</v>
      </c>
      <c r="E922">
        <v>18.234000000000002</v>
      </c>
      <c r="F922">
        <v>29.459</v>
      </c>
      <c r="G922">
        <v>3.0720000000000001</v>
      </c>
      <c r="H922">
        <v>8.7899999999999991</v>
      </c>
      <c r="I922">
        <v>8380</v>
      </c>
      <c r="J922">
        <v>102.1798</v>
      </c>
      <c r="K922">
        <v>39.57</v>
      </c>
    </row>
    <row r="923" spans="1:11" x14ac:dyDescent="0.25">
      <c r="A923" s="1">
        <v>39337</v>
      </c>
      <c r="B923" s="2">
        <v>0.35843750000000002</v>
      </c>
      <c r="C923">
        <v>353</v>
      </c>
      <c r="D923">
        <v>73.819999999999993</v>
      </c>
      <c r="E923">
        <v>21.114999999999998</v>
      </c>
      <c r="F923">
        <v>29.457000000000001</v>
      </c>
      <c r="G923">
        <v>3.0979999999999999</v>
      </c>
      <c r="H923">
        <v>7.61</v>
      </c>
      <c r="I923">
        <v>7516</v>
      </c>
      <c r="J923">
        <v>89.439300000000003</v>
      </c>
      <c r="K923">
        <v>37.840000000000003</v>
      </c>
    </row>
    <row r="924" spans="1:11" x14ac:dyDescent="0.25">
      <c r="A924" s="1">
        <v>39337</v>
      </c>
      <c r="B924" s="2">
        <v>0.35965277777777777</v>
      </c>
      <c r="C924">
        <v>458</v>
      </c>
      <c r="D924">
        <v>70.319999999999993</v>
      </c>
      <c r="E924">
        <v>31.177</v>
      </c>
      <c r="F924">
        <v>29.454999999999998</v>
      </c>
      <c r="G924">
        <v>3.0979999999999999</v>
      </c>
      <c r="H924">
        <v>7.29</v>
      </c>
      <c r="I924">
        <v>6159</v>
      </c>
      <c r="J924">
        <v>70.599900000000005</v>
      </c>
      <c r="K924">
        <v>33.79</v>
      </c>
    </row>
    <row r="925" spans="1:11" x14ac:dyDescent="0.25">
      <c r="A925" s="1">
        <v>39337</v>
      </c>
      <c r="B925" s="2">
        <v>0.36086805555555551</v>
      </c>
      <c r="C925">
        <v>563</v>
      </c>
      <c r="D925">
        <v>68.599999999999994</v>
      </c>
      <c r="E925">
        <v>41.112000000000002</v>
      </c>
      <c r="F925">
        <v>29.463999999999999</v>
      </c>
      <c r="G925">
        <v>3.0979999999999999</v>
      </c>
      <c r="H925">
        <v>7.18</v>
      </c>
      <c r="I925">
        <v>5677</v>
      </c>
      <c r="J925">
        <v>63.848300000000002</v>
      </c>
      <c r="K925">
        <v>30.55</v>
      </c>
    </row>
    <row r="926" spans="1:11" x14ac:dyDescent="0.25">
      <c r="A926" s="1">
        <v>39337</v>
      </c>
      <c r="B926" s="2">
        <v>0.36163194444444446</v>
      </c>
      <c r="C926">
        <v>629</v>
      </c>
      <c r="D926">
        <v>65.430000000000007</v>
      </c>
      <c r="E926">
        <v>50.396000000000001</v>
      </c>
      <c r="F926">
        <v>29.466999999999999</v>
      </c>
      <c r="G926">
        <v>3.02</v>
      </c>
      <c r="H926">
        <v>7.12</v>
      </c>
      <c r="I926">
        <v>5511</v>
      </c>
      <c r="J926">
        <v>59.828400000000002</v>
      </c>
      <c r="K926">
        <v>26.31</v>
      </c>
    </row>
    <row r="927" spans="1:11" x14ac:dyDescent="0.25">
      <c r="A927" s="1">
        <v>39337</v>
      </c>
      <c r="B927" s="2">
        <v>0.36223379629629626</v>
      </c>
      <c r="C927">
        <v>681</v>
      </c>
      <c r="D927">
        <v>59.42</v>
      </c>
      <c r="E927">
        <v>60.212000000000003</v>
      </c>
      <c r="F927">
        <v>29.462</v>
      </c>
      <c r="G927">
        <v>3.0979999999999999</v>
      </c>
      <c r="H927">
        <v>7.16</v>
      </c>
      <c r="I927">
        <v>5485</v>
      </c>
      <c r="J927">
        <v>55.5396</v>
      </c>
      <c r="K927">
        <v>24.28</v>
      </c>
    </row>
    <row r="928" spans="1:11" x14ac:dyDescent="0.25">
      <c r="A928" s="1">
        <v>39337</v>
      </c>
      <c r="B928" s="2">
        <v>0.36291666666666672</v>
      </c>
      <c r="C928">
        <v>740</v>
      </c>
      <c r="D928">
        <v>55.19</v>
      </c>
      <c r="E928">
        <v>70.260999999999996</v>
      </c>
      <c r="F928">
        <v>29.456</v>
      </c>
      <c r="G928">
        <v>3.0459999999999998</v>
      </c>
      <c r="H928">
        <v>7.23</v>
      </c>
      <c r="I928">
        <v>5673</v>
      </c>
      <c r="J928">
        <v>54.565300000000001</v>
      </c>
      <c r="K928">
        <v>26.78</v>
      </c>
    </row>
    <row r="929" spans="1:11" x14ac:dyDescent="0.25">
      <c r="A929" s="1">
        <v>39337</v>
      </c>
      <c r="B929" s="2">
        <v>0.36368055555555556</v>
      </c>
      <c r="C929">
        <v>806</v>
      </c>
      <c r="D929">
        <v>52.38</v>
      </c>
      <c r="E929">
        <v>79.968999999999994</v>
      </c>
      <c r="F929">
        <v>29.462</v>
      </c>
      <c r="G929">
        <v>3.0720000000000001</v>
      </c>
      <c r="H929">
        <v>7.32</v>
      </c>
      <c r="I929">
        <v>6099</v>
      </c>
      <c r="J929">
        <v>56.604300000000002</v>
      </c>
      <c r="K929">
        <v>29.82</v>
      </c>
    </row>
    <row r="930" spans="1:11" x14ac:dyDescent="0.25">
      <c r="A930" s="1">
        <v>39337</v>
      </c>
      <c r="B930" s="2">
        <v>0.36459490740740735</v>
      </c>
      <c r="C930">
        <v>885</v>
      </c>
      <c r="D930">
        <v>51.05</v>
      </c>
      <c r="E930">
        <v>90.962000000000003</v>
      </c>
      <c r="F930">
        <v>29.478999999999999</v>
      </c>
      <c r="G930">
        <v>3.0720000000000001</v>
      </c>
      <c r="H930">
        <v>7.31</v>
      </c>
      <c r="I930">
        <v>6346</v>
      </c>
      <c r="J930">
        <v>57.857500000000002</v>
      </c>
      <c r="K930">
        <v>30.74</v>
      </c>
    </row>
    <row r="931" spans="1:11" x14ac:dyDescent="0.25">
      <c r="A931" s="1">
        <v>39337</v>
      </c>
      <c r="B931" s="2">
        <v>0.36542824074074076</v>
      </c>
      <c r="C931">
        <v>957</v>
      </c>
      <c r="D931">
        <v>50.47</v>
      </c>
      <c r="E931">
        <v>101.46299999999999</v>
      </c>
      <c r="F931">
        <v>29.497</v>
      </c>
      <c r="G931">
        <v>3.0979999999999999</v>
      </c>
      <c r="H931">
        <v>7.29</v>
      </c>
      <c r="I931">
        <v>6378</v>
      </c>
      <c r="J931">
        <v>57.676699999999997</v>
      </c>
      <c r="K931">
        <v>31.31</v>
      </c>
    </row>
    <row r="932" spans="1:11" x14ac:dyDescent="0.25">
      <c r="A932" s="1">
        <v>39337</v>
      </c>
      <c r="B932" s="2">
        <v>0.36596064814814816</v>
      </c>
      <c r="C932">
        <v>1003</v>
      </c>
      <c r="D932">
        <v>49.82</v>
      </c>
      <c r="E932">
        <v>111.06</v>
      </c>
      <c r="F932">
        <v>29.501999999999999</v>
      </c>
      <c r="G932">
        <v>3.0979999999999999</v>
      </c>
      <c r="H932">
        <v>7.3</v>
      </c>
      <c r="I932">
        <v>6310</v>
      </c>
      <c r="J932">
        <v>56.569899999999997</v>
      </c>
      <c r="K932">
        <v>31.43</v>
      </c>
    </row>
    <row r="933" spans="1:11" x14ac:dyDescent="0.25">
      <c r="A933" s="1">
        <v>39337</v>
      </c>
      <c r="B933" s="2">
        <v>0.36671296296296302</v>
      </c>
      <c r="C933">
        <v>1068</v>
      </c>
      <c r="D933">
        <v>49.17</v>
      </c>
      <c r="E933">
        <v>121.039</v>
      </c>
      <c r="F933">
        <v>29.52</v>
      </c>
      <c r="G933">
        <v>3.0720000000000001</v>
      </c>
      <c r="H933">
        <v>7.22</v>
      </c>
      <c r="I933">
        <v>5953</v>
      </c>
      <c r="J933">
        <v>52.887099999999997</v>
      </c>
      <c r="K933">
        <v>31.3</v>
      </c>
    </row>
    <row r="934" spans="1:11" x14ac:dyDescent="0.25">
      <c r="A934" s="1">
        <v>39337</v>
      </c>
      <c r="B934" s="2">
        <v>0.36762731481481481</v>
      </c>
      <c r="C934">
        <v>1147</v>
      </c>
      <c r="D934">
        <v>48.61</v>
      </c>
      <c r="E934">
        <v>130.83099999999999</v>
      </c>
      <c r="F934">
        <v>29.54</v>
      </c>
      <c r="G934">
        <v>3.0720000000000001</v>
      </c>
      <c r="H934">
        <v>7.14</v>
      </c>
      <c r="I934">
        <v>5468</v>
      </c>
      <c r="J934">
        <v>48.1828</v>
      </c>
      <c r="K934">
        <v>31.16</v>
      </c>
    </row>
    <row r="935" spans="1:11" x14ac:dyDescent="0.25">
      <c r="A935" s="1">
        <v>39337</v>
      </c>
      <c r="B935" s="2">
        <v>0.36846064814814811</v>
      </c>
      <c r="C935">
        <v>1219</v>
      </c>
      <c r="D935">
        <v>48.26</v>
      </c>
      <c r="E935">
        <v>140.673</v>
      </c>
      <c r="F935">
        <v>29.552</v>
      </c>
      <c r="G935">
        <v>3.0720000000000001</v>
      </c>
      <c r="H935">
        <v>7.13</v>
      </c>
      <c r="I935">
        <v>5143</v>
      </c>
      <c r="J935">
        <v>45.095199999999998</v>
      </c>
      <c r="K935">
        <v>30.91</v>
      </c>
    </row>
    <row r="936" spans="1:11" x14ac:dyDescent="0.25">
      <c r="A936" s="1">
        <v>39337</v>
      </c>
      <c r="B936" s="2">
        <v>0.36914351851851851</v>
      </c>
      <c r="C936">
        <v>1278</v>
      </c>
      <c r="D936">
        <v>48.05</v>
      </c>
      <c r="E936">
        <v>152.042</v>
      </c>
      <c r="F936">
        <v>29.56</v>
      </c>
      <c r="G936">
        <v>3.0720000000000001</v>
      </c>
      <c r="H936">
        <v>7.1</v>
      </c>
      <c r="I936">
        <v>4541</v>
      </c>
      <c r="J936">
        <v>39.696199999999997</v>
      </c>
      <c r="K936">
        <v>30.93</v>
      </c>
    </row>
    <row r="937" spans="1:11" x14ac:dyDescent="0.25">
      <c r="A937" s="1">
        <v>39337</v>
      </c>
      <c r="B937" s="2">
        <v>0.37059027777777781</v>
      </c>
      <c r="C937">
        <v>1403</v>
      </c>
      <c r="D937">
        <v>47.98</v>
      </c>
      <c r="E937">
        <v>162.81700000000001</v>
      </c>
      <c r="F937">
        <v>29.588999999999999</v>
      </c>
      <c r="G937">
        <v>3.0720000000000001</v>
      </c>
      <c r="H937">
        <v>6.99</v>
      </c>
      <c r="I937">
        <v>3803</v>
      </c>
      <c r="J937">
        <v>33.176099999999998</v>
      </c>
      <c r="K937">
        <v>31.16</v>
      </c>
    </row>
    <row r="938" spans="1:11" x14ac:dyDescent="0.25">
      <c r="A938" s="1">
        <v>39337</v>
      </c>
      <c r="B938" s="2">
        <v>0.37180555555555556</v>
      </c>
      <c r="C938">
        <v>1508</v>
      </c>
      <c r="D938">
        <v>48</v>
      </c>
      <c r="E938">
        <v>170.51400000000001</v>
      </c>
      <c r="F938">
        <v>29.599</v>
      </c>
      <c r="G938">
        <v>3.0459999999999998</v>
      </c>
      <c r="H938">
        <v>7.01</v>
      </c>
      <c r="I938">
        <v>170</v>
      </c>
      <c r="J938">
        <v>1.4797</v>
      </c>
      <c r="K938">
        <v>31.12</v>
      </c>
    </row>
    <row r="939" spans="1:11" x14ac:dyDescent="0.25">
      <c r="A939" s="1">
        <v>39352</v>
      </c>
      <c r="B939" s="2">
        <v>0.57187500000000002</v>
      </c>
      <c r="C939">
        <v>37</v>
      </c>
      <c r="D939">
        <v>71.81</v>
      </c>
      <c r="E939">
        <v>0.20100000000000001</v>
      </c>
      <c r="F939">
        <v>29.373999999999999</v>
      </c>
      <c r="G939">
        <v>2.8370000000000002</v>
      </c>
      <c r="H939">
        <v>7.81</v>
      </c>
      <c r="I939">
        <v>8619</v>
      </c>
      <c r="J939">
        <v>100.6879</v>
      </c>
      <c r="K939">
        <v>36.909999999999997</v>
      </c>
    </row>
    <row r="940" spans="1:11" x14ac:dyDescent="0.25">
      <c r="A940" s="1">
        <v>39352</v>
      </c>
      <c r="B940" s="2">
        <v>0.57270833333333326</v>
      </c>
      <c r="C940">
        <v>109</v>
      </c>
      <c r="D940">
        <v>71.59</v>
      </c>
      <c r="E940">
        <v>2.8719999999999999</v>
      </c>
      <c r="F940">
        <v>29.349</v>
      </c>
      <c r="G940">
        <v>2.8370000000000002</v>
      </c>
      <c r="H940">
        <v>7.87</v>
      </c>
      <c r="I940">
        <v>8658</v>
      </c>
      <c r="J940">
        <v>100.9933</v>
      </c>
      <c r="K940">
        <v>37.1</v>
      </c>
    </row>
    <row r="941" spans="1:11" x14ac:dyDescent="0.25">
      <c r="A941" s="1">
        <v>39352</v>
      </c>
      <c r="B941" s="2">
        <v>0.57324074074074072</v>
      </c>
      <c r="C941">
        <v>155</v>
      </c>
      <c r="D941">
        <v>71.13</v>
      </c>
      <c r="E941">
        <v>6.04</v>
      </c>
      <c r="F941">
        <v>29.344999999999999</v>
      </c>
      <c r="G941">
        <v>2.863</v>
      </c>
      <c r="H941">
        <v>7.89</v>
      </c>
      <c r="I941">
        <v>8696</v>
      </c>
      <c r="J941">
        <v>100.9453</v>
      </c>
      <c r="K941">
        <v>36.82</v>
      </c>
    </row>
    <row r="942" spans="1:11" x14ac:dyDescent="0.25">
      <c r="A942" s="1">
        <v>39352</v>
      </c>
      <c r="B942" s="2">
        <v>0.57369212962962968</v>
      </c>
      <c r="C942">
        <v>194</v>
      </c>
      <c r="D942">
        <v>70.650000000000006</v>
      </c>
      <c r="E942">
        <v>8.9809999999999999</v>
      </c>
      <c r="F942">
        <v>29.353999999999999</v>
      </c>
      <c r="G942">
        <v>2.7850000000000001</v>
      </c>
      <c r="H942">
        <v>7.97</v>
      </c>
      <c r="I942">
        <v>8722</v>
      </c>
      <c r="J942">
        <v>100.70780000000001</v>
      </c>
      <c r="K942">
        <v>36.67</v>
      </c>
    </row>
    <row r="943" spans="1:11" x14ac:dyDescent="0.25">
      <c r="A943" s="1">
        <v>39352</v>
      </c>
      <c r="B943" s="2">
        <v>0.57445601851851846</v>
      </c>
      <c r="C943">
        <v>260</v>
      </c>
      <c r="D943">
        <v>70.48</v>
      </c>
      <c r="E943">
        <v>11.590999999999999</v>
      </c>
      <c r="F943">
        <v>29.361999999999998</v>
      </c>
      <c r="G943">
        <v>2.7589999999999999</v>
      </c>
      <c r="H943">
        <v>8.01</v>
      </c>
      <c r="I943">
        <v>8736</v>
      </c>
      <c r="J943">
        <v>100.6447</v>
      </c>
      <c r="K943">
        <v>36.54</v>
      </c>
    </row>
    <row r="944" spans="1:11" x14ac:dyDescent="0.25">
      <c r="A944" s="1">
        <v>39352</v>
      </c>
      <c r="B944" s="2">
        <v>0.57498842592592592</v>
      </c>
      <c r="C944">
        <v>306</v>
      </c>
      <c r="D944">
        <v>70.34</v>
      </c>
      <c r="E944">
        <v>14.941000000000001</v>
      </c>
      <c r="F944">
        <v>29.37</v>
      </c>
      <c r="G944">
        <v>2.8109999999999999</v>
      </c>
      <c r="H944">
        <v>7.99</v>
      </c>
      <c r="I944">
        <v>8713</v>
      </c>
      <c r="J944">
        <v>100.21210000000001</v>
      </c>
      <c r="K944">
        <v>36.5</v>
      </c>
    </row>
    <row r="945" spans="1:11" x14ac:dyDescent="0.25">
      <c r="A945" s="1">
        <v>39352</v>
      </c>
      <c r="B945" s="2">
        <v>0.57560185185185186</v>
      </c>
      <c r="C945">
        <v>359</v>
      </c>
      <c r="D945">
        <v>70.180000000000007</v>
      </c>
      <c r="E945">
        <v>18.146000000000001</v>
      </c>
      <c r="F945">
        <v>29.376000000000001</v>
      </c>
      <c r="G945">
        <v>2.8370000000000002</v>
      </c>
      <c r="H945">
        <v>7.94</v>
      </c>
      <c r="I945">
        <v>8668</v>
      </c>
      <c r="J945">
        <v>99.492900000000006</v>
      </c>
      <c r="K945">
        <v>36.44</v>
      </c>
    </row>
    <row r="946" spans="1:11" x14ac:dyDescent="0.25">
      <c r="A946" s="1">
        <v>39352</v>
      </c>
      <c r="B946" s="2">
        <v>0.57620370370370366</v>
      </c>
      <c r="C946">
        <v>411</v>
      </c>
      <c r="D946">
        <v>70.13</v>
      </c>
      <c r="E946">
        <v>20.861000000000001</v>
      </c>
      <c r="F946">
        <v>29.38</v>
      </c>
      <c r="G946">
        <v>2.8370000000000002</v>
      </c>
      <c r="H946">
        <v>7.94</v>
      </c>
      <c r="I946">
        <v>8661</v>
      </c>
      <c r="J946">
        <v>99.348100000000002</v>
      </c>
      <c r="K946">
        <v>36.42</v>
      </c>
    </row>
    <row r="947" spans="1:11" x14ac:dyDescent="0.25">
      <c r="A947" s="1">
        <v>39352</v>
      </c>
      <c r="B947" s="2">
        <v>0.57718749999999996</v>
      </c>
      <c r="C947">
        <v>496</v>
      </c>
      <c r="D947">
        <v>70.09</v>
      </c>
      <c r="E947">
        <v>23.789000000000001</v>
      </c>
      <c r="F947">
        <v>29.385000000000002</v>
      </c>
      <c r="G947">
        <v>2.8370000000000002</v>
      </c>
      <c r="H947">
        <v>7.87</v>
      </c>
      <c r="I947">
        <v>8644</v>
      </c>
      <c r="J947">
        <v>99.0946</v>
      </c>
      <c r="K947">
        <v>36.409999999999997</v>
      </c>
    </row>
    <row r="948" spans="1:11" x14ac:dyDescent="0.25">
      <c r="A948" s="1">
        <v>39352</v>
      </c>
      <c r="B948" s="2">
        <v>0.57773148148148146</v>
      </c>
      <c r="C948">
        <v>543</v>
      </c>
      <c r="D948">
        <v>70.05</v>
      </c>
      <c r="E948">
        <v>27.141999999999999</v>
      </c>
      <c r="F948">
        <v>29.378</v>
      </c>
      <c r="G948">
        <v>2.7589999999999999</v>
      </c>
      <c r="H948">
        <v>7.91</v>
      </c>
      <c r="I948">
        <v>8620</v>
      </c>
      <c r="J948">
        <v>98.801900000000003</v>
      </c>
      <c r="K948">
        <v>36.44</v>
      </c>
    </row>
    <row r="949" spans="1:11" x14ac:dyDescent="0.25">
      <c r="A949" s="1">
        <v>39352</v>
      </c>
      <c r="B949" s="2">
        <v>0.57818287037037031</v>
      </c>
      <c r="C949">
        <v>582</v>
      </c>
      <c r="D949">
        <v>69.95</v>
      </c>
      <c r="E949">
        <v>30.1</v>
      </c>
      <c r="F949">
        <v>29.382000000000001</v>
      </c>
      <c r="G949">
        <v>2.7589999999999999</v>
      </c>
      <c r="H949">
        <v>7.84</v>
      </c>
      <c r="I949">
        <v>8524</v>
      </c>
      <c r="J949">
        <v>97.581500000000005</v>
      </c>
      <c r="K949">
        <v>36.340000000000003</v>
      </c>
    </row>
    <row r="950" spans="1:11" x14ac:dyDescent="0.25">
      <c r="A950" s="1">
        <v>39352</v>
      </c>
      <c r="B950" s="2">
        <v>0.57916666666666672</v>
      </c>
      <c r="C950">
        <v>667</v>
      </c>
      <c r="D950">
        <v>69.72</v>
      </c>
      <c r="E950">
        <v>32.979999999999997</v>
      </c>
      <c r="F950">
        <v>29.388999999999999</v>
      </c>
      <c r="G950">
        <v>2.8370000000000002</v>
      </c>
      <c r="H950">
        <v>7.58</v>
      </c>
      <c r="I950">
        <v>8247</v>
      </c>
      <c r="J950">
        <v>94.149500000000003</v>
      </c>
      <c r="K950">
        <v>36</v>
      </c>
    </row>
    <row r="951" spans="1:11" x14ac:dyDescent="0.25">
      <c r="A951" s="1">
        <v>39352</v>
      </c>
      <c r="B951" s="2">
        <v>0.58023148148148151</v>
      </c>
      <c r="C951">
        <v>759</v>
      </c>
      <c r="D951">
        <v>67.63</v>
      </c>
      <c r="E951">
        <v>35.973999999999997</v>
      </c>
      <c r="F951">
        <v>29.384</v>
      </c>
      <c r="G951">
        <v>2.8370000000000002</v>
      </c>
      <c r="H951">
        <v>6.89</v>
      </c>
      <c r="I951">
        <v>5273</v>
      </c>
      <c r="J951">
        <v>58.842100000000002</v>
      </c>
      <c r="K951">
        <v>30.65</v>
      </c>
    </row>
    <row r="952" spans="1:11" x14ac:dyDescent="0.25">
      <c r="A952" s="1">
        <v>39352</v>
      </c>
      <c r="B952" s="2">
        <v>0.58076388888888886</v>
      </c>
      <c r="C952">
        <v>805</v>
      </c>
      <c r="D952">
        <v>66.86</v>
      </c>
      <c r="E952">
        <v>45.429000000000002</v>
      </c>
      <c r="F952">
        <v>29.372</v>
      </c>
      <c r="G952">
        <v>2.8370000000000002</v>
      </c>
      <c r="H952">
        <v>7.02</v>
      </c>
      <c r="I952">
        <v>5414</v>
      </c>
      <c r="J952">
        <v>59.921900000000001</v>
      </c>
      <c r="K952">
        <v>29.39</v>
      </c>
    </row>
    <row r="953" spans="1:11" x14ac:dyDescent="0.25">
      <c r="A953" s="1">
        <v>39352</v>
      </c>
      <c r="B953" s="2">
        <v>0.58137731481481481</v>
      </c>
      <c r="C953">
        <v>858</v>
      </c>
      <c r="D953">
        <v>66.3</v>
      </c>
      <c r="E953">
        <v>56.561999999999998</v>
      </c>
      <c r="F953">
        <v>29.372</v>
      </c>
      <c r="G953">
        <v>2.8370000000000002</v>
      </c>
      <c r="H953">
        <v>7</v>
      </c>
      <c r="I953">
        <v>5209</v>
      </c>
      <c r="J953">
        <v>57.298499999999997</v>
      </c>
      <c r="K953">
        <v>28.56</v>
      </c>
    </row>
    <row r="954" spans="1:11" x14ac:dyDescent="0.25">
      <c r="A954" s="1">
        <v>39352</v>
      </c>
      <c r="B954" s="2">
        <v>0.58228009259259261</v>
      </c>
      <c r="C954">
        <v>936</v>
      </c>
      <c r="D954">
        <v>63.48</v>
      </c>
      <c r="E954">
        <v>66.158000000000001</v>
      </c>
      <c r="F954">
        <v>29.388999999999999</v>
      </c>
      <c r="G954">
        <v>2.8370000000000002</v>
      </c>
      <c r="H954">
        <v>6.87</v>
      </c>
      <c r="I954">
        <v>4753</v>
      </c>
      <c r="J954">
        <v>50.599299999999999</v>
      </c>
      <c r="K954">
        <v>25.57</v>
      </c>
    </row>
    <row r="955" spans="1:11" x14ac:dyDescent="0.25">
      <c r="A955" s="1">
        <v>39352</v>
      </c>
      <c r="B955" s="2">
        <v>0.58319444444444446</v>
      </c>
      <c r="C955">
        <v>1015</v>
      </c>
      <c r="D955">
        <v>57.99</v>
      </c>
      <c r="E955">
        <v>75.736999999999995</v>
      </c>
      <c r="F955">
        <v>29.390999999999998</v>
      </c>
      <c r="G955">
        <v>2.7589999999999999</v>
      </c>
      <c r="H955">
        <v>6.94</v>
      </c>
      <c r="I955">
        <v>5111</v>
      </c>
      <c r="J955">
        <v>50.9908</v>
      </c>
      <c r="K955">
        <v>25.14</v>
      </c>
    </row>
    <row r="956" spans="1:11" x14ac:dyDescent="0.25">
      <c r="A956" s="1">
        <v>39352</v>
      </c>
      <c r="B956" s="2">
        <v>0.58456018518518515</v>
      </c>
      <c r="C956">
        <v>1133</v>
      </c>
      <c r="D956">
        <v>54.46</v>
      </c>
      <c r="E956">
        <v>86.478999999999999</v>
      </c>
      <c r="F956">
        <v>29.405999999999999</v>
      </c>
      <c r="G956">
        <v>2.8109999999999999</v>
      </c>
      <c r="H956">
        <v>7.02</v>
      </c>
      <c r="I956">
        <v>5838</v>
      </c>
      <c r="J956">
        <v>55.735799999999998</v>
      </c>
      <c r="K956">
        <v>27.68</v>
      </c>
    </row>
    <row r="957" spans="1:11" x14ac:dyDescent="0.25">
      <c r="A957" s="1">
        <v>39352</v>
      </c>
      <c r="B957" s="2">
        <v>0.5855555555555555</v>
      </c>
      <c r="C957">
        <v>1219</v>
      </c>
      <c r="D957">
        <v>52.61</v>
      </c>
      <c r="E957">
        <v>96.409000000000006</v>
      </c>
      <c r="F957">
        <v>29.411999999999999</v>
      </c>
      <c r="G957">
        <v>2.8109999999999999</v>
      </c>
      <c r="H957">
        <v>7.12</v>
      </c>
      <c r="I957">
        <v>6311</v>
      </c>
      <c r="J957">
        <v>58.849600000000002</v>
      </c>
      <c r="K957">
        <v>29.45</v>
      </c>
    </row>
    <row r="958" spans="1:11" x14ac:dyDescent="0.25">
      <c r="A958" s="1">
        <v>39352</v>
      </c>
      <c r="B958" s="2">
        <v>0.5869212962962963</v>
      </c>
      <c r="C958">
        <v>1337</v>
      </c>
      <c r="D958">
        <v>51.55</v>
      </c>
      <c r="E958">
        <v>106.107</v>
      </c>
      <c r="F958">
        <v>29.434000000000001</v>
      </c>
      <c r="G958">
        <v>2.8370000000000002</v>
      </c>
      <c r="H958">
        <v>7.04</v>
      </c>
      <c r="I958">
        <v>5839</v>
      </c>
      <c r="J958">
        <v>53.663800000000002</v>
      </c>
      <c r="K958">
        <v>30.09</v>
      </c>
    </row>
    <row r="959" spans="1:11" x14ac:dyDescent="0.25">
      <c r="A959" s="1">
        <v>39352</v>
      </c>
      <c r="B959" s="2">
        <v>0.5875231481481481</v>
      </c>
      <c r="C959">
        <v>1389</v>
      </c>
      <c r="D959">
        <v>50.37</v>
      </c>
      <c r="E959">
        <v>116.05500000000001</v>
      </c>
      <c r="F959">
        <v>29.428000000000001</v>
      </c>
      <c r="G959">
        <v>2.8370000000000002</v>
      </c>
      <c r="H959">
        <v>7.1</v>
      </c>
      <c r="I959">
        <v>5870</v>
      </c>
      <c r="J959">
        <v>53.146000000000001</v>
      </c>
      <c r="K959">
        <v>30.96</v>
      </c>
    </row>
    <row r="960" spans="1:11" x14ac:dyDescent="0.25">
      <c r="A960" s="1">
        <v>39352</v>
      </c>
      <c r="B960" s="2">
        <v>0.58912037037037035</v>
      </c>
      <c r="C960">
        <v>1527</v>
      </c>
      <c r="D960">
        <v>49.7</v>
      </c>
      <c r="E960">
        <v>126.027</v>
      </c>
      <c r="F960">
        <v>29.457000000000001</v>
      </c>
      <c r="G960">
        <v>2.7850000000000001</v>
      </c>
      <c r="H960">
        <v>7.03</v>
      </c>
      <c r="I960">
        <v>5259</v>
      </c>
      <c r="J960">
        <v>47.145899999999997</v>
      </c>
      <c r="K960">
        <v>31.07</v>
      </c>
    </row>
    <row r="961" spans="1:11" x14ac:dyDescent="0.25">
      <c r="A961" s="1">
        <v>39352</v>
      </c>
      <c r="B961" s="2">
        <v>0.58988425925925925</v>
      </c>
      <c r="C961">
        <v>1593</v>
      </c>
      <c r="D961">
        <v>49.19</v>
      </c>
      <c r="E961">
        <v>136.16200000000001</v>
      </c>
      <c r="F961">
        <v>29.457999999999998</v>
      </c>
      <c r="G961">
        <v>2.7589999999999999</v>
      </c>
      <c r="H961">
        <v>7.06</v>
      </c>
      <c r="I961">
        <v>4977</v>
      </c>
      <c r="J961">
        <v>44.3187</v>
      </c>
      <c r="K961">
        <v>31.29</v>
      </c>
    </row>
    <row r="962" spans="1:11" x14ac:dyDescent="0.25">
      <c r="A962" s="1">
        <v>39352</v>
      </c>
      <c r="B962" s="2">
        <v>0.59048611111111116</v>
      </c>
      <c r="C962">
        <v>1645</v>
      </c>
      <c r="D962">
        <v>48.62</v>
      </c>
      <c r="E962">
        <v>146.15100000000001</v>
      </c>
      <c r="F962">
        <v>29.46</v>
      </c>
      <c r="G962">
        <v>2.7589999999999999</v>
      </c>
      <c r="H962">
        <v>7.09</v>
      </c>
      <c r="I962">
        <v>4881</v>
      </c>
      <c r="J962">
        <v>43.139000000000003</v>
      </c>
      <c r="K962">
        <v>31.34</v>
      </c>
    </row>
    <row r="963" spans="1:11" x14ac:dyDescent="0.25">
      <c r="A963" s="1">
        <v>39352</v>
      </c>
      <c r="B963" s="2">
        <v>0.59193287037037035</v>
      </c>
      <c r="C963">
        <v>1770</v>
      </c>
      <c r="D963">
        <v>48.31</v>
      </c>
      <c r="E963">
        <v>155.928</v>
      </c>
      <c r="F963">
        <v>29.495000000000001</v>
      </c>
      <c r="G963">
        <v>2.8370000000000002</v>
      </c>
      <c r="H963">
        <v>7.04</v>
      </c>
      <c r="I963">
        <v>4376</v>
      </c>
      <c r="J963">
        <v>38.468600000000002</v>
      </c>
      <c r="K963">
        <v>31.29</v>
      </c>
    </row>
    <row r="964" spans="1:11" x14ac:dyDescent="0.25">
      <c r="A964" s="1">
        <v>39352</v>
      </c>
      <c r="B964" s="2">
        <v>0.59299768518518514</v>
      </c>
      <c r="C964">
        <v>1862</v>
      </c>
      <c r="D964">
        <v>48.22</v>
      </c>
      <c r="E964">
        <v>165.988</v>
      </c>
      <c r="F964">
        <v>29.503</v>
      </c>
      <c r="G964">
        <v>2.8109999999999999</v>
      </c>
      <c r="H964">
        <v>7.03</v>
      </c>
      <c r="I964">
        <v>3807</v>
      </c>
      <c r="J964">
        <v>33.415900000000001</v>
      </c>
      <c r="K964">
        <v>31.51</v>
      </c>
    </row>
    <row r="965" spans="1:11" x14ac:dyDescent="0.25">
      <c r="A965" s="1">
        <v>39352</v>
      </c>
      <c r="B965" s="2">
        <v>0.5939120370370371</v>
      </c>
      <c r="C965">
        <v>1941</v>
      </c>
      <c r="D965">
        <v>48.19</v>
      </c>
      <c r="E965">
        <v>175.4</v>
      </c>
      <c r="F965">
        <v>29.512</v>
      </c>
      <c r="G965">
        <v>2.8370000000000002</v>
      </c>
      <c r="H965">
        <v>7.08</v>
      </c>
      <c r="I965">
        <v>3470</v>
      </c>
      <c r="J965">
        <v>30.443100000000001</v>
      </c>
      <c r="K965">
        <v>31.66</v>
      </c>
    </row>
    <row r="966" spans="1:11" x14ac:dyDescent="0.25">
      <c r="A966" s="1">
        <v>39352</v>
      </c>
      <c r="B966" s="2">
        <v>0.594212962962963</v>
      </c>
      <c r="C966">
        <v>1967</v>
      </c>
      <c r="D966">
        <v>48.18</v>
      </c>
      <c r="E966">
        <v>178.43</v>
      </c>
      <c r="F966">
        <v>29.503</v>
      </c>
      <c r="G966">
        <v>2.8109999999999999</v>
      </c>
      <c r="H966">
        <v>7.06</v>
      </c>
      <c r="I966">
        <v>2473</v>
      </c>
      <c r="J966">
        <v>21.699100000000001</v>
      </c>
      <c r="K966">
        <v>31.82</v>
      </c>
    </row>
    <row r="967" spans="1:11" x14ac:dyDescent="0.25">
      <c r="A967" s="1">
        <v>39402</v>
      </c>
      <c r="B967" s="2">
        <v>0.49907407407407406</v>
      </c>
      <c r="C967">
        <v>30</v>
      </c>
      <c r="D967">
        <v>62.84</v>
      </c>
      <c r="E967">
        <v>0.46500000000000002</v>
      </c>
      <c r="F967">
        <v>29.603999999999999</v>
      </c>
      <c r="G967">
        <v>2.7850000000000001</v>
      </c>
      <c r="H967">
        <v>7.91</v>
      </c>
      <c r="I967">
        <v>8889</v>
      </c>
      <c r="J967">
        <v>93.232600000000005</v>
      </c>
      <c r="K967">
        <v>30.36</v>
      </c>
    </row>
    <row r="968" spans="1:11" x14ac:dyDescent="0.25">
      <c r="A968" s="1">
        <v>39402</v>
      </c>
      <c r="B968" s="2">
        <v>0.49945601851851856</v>
      </c>
      <c r="C968">
        <v>63</v>
      </c>
      <c r="D968">
        <v>62.85</v>
      </c>
      <c r="E968">
        <v>3.048</v>
      </c>
      <c r="F968">
        <v>29.605</v>
      </c>
      <c r="G968">
        <v>2.8109999999999999</v>
      </c>
      <c r="H968">
        <v>7.89</v>
      </c>
      <c r="I968">
        <v>8842</v>
      </c>
      <c r="J968">
        <v>92.758799999999994</v>
      </c>
      <c r="K968">
        <v>30.42</v>
      </c>
    </row>
    <row r="969" spans="1:11" x14ac:dyDescent="0.25">
      <c r="A969" s="1">
        <v>39402</v>
      </c>
      <c r="B969" s="2">
        <v>0.49997685185185187</v>
      </c>
      <c r="C969">
        <v>108</v>
      </c>
      <c r="D969">
        <v>62.75</v>
      </c>
      <c r="E969">
        <v>5.9509999999999996</v>
      </c>
      <c r="F969">
        <v>29.606000000000002</v>
      </c>
      <c r="G969">
        <v>2.8109999999999999</v>
      </c>
      <c r="H969">
        <v>7.86</v>
      </c>
      <c r="I969">
        <v>8812</v>
      </c>
      <c r="J969">
        <v>92.337000000000003</v>
      </c>
      <c r="K969">
        <v>30.3</v>
      </c>
    </row>
    <row r="970" spans="1:11" x14ac:dyDescent="0.25">
      <c r="A970" s="1">
        <v>39402</v>
      </c>
      <c r="B970" s="2">
        <v>0.50042824074074077</v>
      </c>
      <c r="C970">
        <v>147</v>
      </c>
      <c r="D970">
        <v>62.72</v>
      </c>
      <c r="E970">
        <v>9.1389999999999993</v>
      </c>
      <c r="F970">
        <v>29.611000000000001</v>
      </c>
      <c r="G970">
        <v>2.7850000000000001</v>
      </c>
      <c r="H970">
        <v>7.89</v>
      </c>
      <c r="I970">
        <v>8846</v>
      </c>
      <c r="J970">
        <v>92.630499999999998</v>
      </c>
      <c r="K970">
        <v>30.31</v>
      </c>
    </row>
    <row r="971" spans="1:11" x14ac:dyDescent="0.25">
      <c r="A971" s="1">
        <v>39402</v>
      </c>
      <c r="B971" s="2">
        <v>0.50081018518518516</v>
      </c>
      <c r="C971">
        <v>180</v>
      </c>
      <c r="D971">
        <v>62.68</v>
      </c>
      <c r="E971">
        <v>12.061</v>
      </c>
      <c r="F971">
        <v>29.614000000000001</v>
      </c>
      <c r="G971">
        <v>2.8109999999999999</v>
      </c>
      <c r="H971">
        <v>7.87</v>
      </c>
      <c r="I971">
        <v>8820</v>
      </c>
      <c r="J971">
        <v>92.306700000000006</v>
      </c>
      <c r="K971">
        <v>30.25</v>
      </c>
    </row>
    <row r="972" spans="1:11" x14ac:dyDescent="0.25">
      <c r="A972" s="1">
        <v>39402</v>
      </c>
      <c r="B972" s="2">
        <v>0.50126157407407412</v>
      </c>
      <c r="C972">
        <v>219</v>
      </c>
      <c r="D972">
        <v>62.67</v>
      </c>
      <c r="E972">
        <v>14.833</v>
      </c>
      <c r="F972">
        <v>29.614000000000001</v>
      </c>
      <c r="G972">
        <v>2.8109999999999999</v>
      </c>
      <c r="H972">
        <v>7.84</v>
      </c>
      <c r="I972">
        <v>8782</v>
      </c>
      <c r="J972">
        <v>91.908699999999996</v>
      </c>
      <c r="K972">
        <v>30.26</v>
      </c>
    </row>
    <row r="973" spans="1:11" x14ac:dyDescent="0.25">
      <c r="A973" s="1">
        <v>39402</v>
      </c>
      <c r="B973" s="2">
        <v>0.50171296296296297</v>
      </c>
      <c r="C973">
        <v>258</v>
      </c>
      <c r="D973">
        <v>62.67</v>
      </c>
      <c r="E973">
        <v>18.088000000000001</v>
      </c>
      <c r="F973">
        <v>29.617000000000001</v>
      </c>
      <c r="G973">
        <v>2.8109999999999999</v>
      </c>
      <c r="H973">
        <v>7.86</v>
      </c>
      <c r="I973">
        <v>8765</v>
      </c>
      <c r="J973">
        <v>91.719200000000001</v>
      </c>
      <c r="K973">
        <v>30.27</v>
      </c>
    </row>
    <row r="974" spans="1:11" x14ac:dyDescent="0.25">
      <c r="A974" s="1">
        <v>39402</v>
      </c>
      <c r="B974" s="2">
        <v>0.50208333333333333</v>
      </c>
      <c r="C974">
        <v>290</v>
      </c>
      <c r="D974">
        <v>62.64</v>
      </c>
      <c r="E974">
        <v>21.042999999999999</v>
      </c>
      <c r="F974">
        <v>29.62</v>
      </c>
      <c r="G974">
        <v>2.7850000000000001</v>
      </c>
      <c r="H974">
        <v>7.89</v>
      </c>
      <c r="I974">
        <v>8758</v>
      </c>
      <c r="J974">
        <v>91.606399999999994</v>
      </c>
      <c r="K974">
        <v>30.22</v>
      </c>
    </row>
    <row r="975" spans="1:11" x14ac:dyDescent="0.25">
      <c r="A975" s="1">
        <v>39402</v>
      </c>
      <c r="B975" s="2">
        <v>0.50253472222222217</v>
      </c>
      <c r="C975">
        <v>329</v>
      </c>
      <c r="D975">
        <v>62.64</v>
      </c>
      <c r="E975">
        <v>24.081</v>
      </c>
      <c r="F975">
        <v>29.623999999999999</v>
      </c>
      <c r="G975">
        <v>2.8109999999999999</v>
      </c>
      <c r="H975">
        <v>7.9</v>
      </c>
      <c r="I975">
        <v>8729</v>
      </c>
      <c r="J975">
        <v>91.285200000000003</v>
      </c>
      <c r="K975">
        <v>30.26</v>
      </c>
    </row>
    <row r="976" spans="1:11" x14ac:dyDescent="0.25">
      <c r="A976" s="1">
        <v>39402</v>
      </c>
      <c r="B976" s="2">
        <v>0.50298611111111113</v>
      </c>
      <c r="C976">
        <v>368</v>
      </c>
      <c r="D976">
        <v>62.64</v>
      </c>
      <c r="E976">
        <v>26.952999999999999</v>
      </c>
      <c r="F976">
        <v>29.628</v>
      </c>
      <c r="G976">
        <v>2.8109999999999999</v>
      </c>
      <c r="H976">
        <v>7.83</v>
      </c>
      <c r="I976">
        <v>8712</v>
      </c>
      <c r="J976">
        <v>91.101100000000002</v>
      </c>
      <c r="K976">
        <v>30.21</v>
      </c>
    </row>
    <row r="977" spans="1:11" x14ac:dyDescent="0.25">
      <c r="A977" s="1">
        <v>39402</v>
      </c>
      <c r="B977" s="2">
        <v>0.50350694444444444</v>
      </c>
      <c r="C977">
        <v>413</v>
      </c>
      <c r="D977">
        <v>62.61</v>
      </c>
      <c r="E977">
        <v>29.791</v>
      </c>
      <c r="F977">
        <v>29.63</v>
      </c>
      <c r="G977">
        <v>2.7850000000000001</v>
      </c>
      <c r="H977">
        <v>7.89</v>
      </c>
      <c r="I977">
        <v>8746</v>
      </c>
      <c r="J977">
        <v>91.417500000000004</v>
      </c>
      <c r="K977">
        <v>30.26</v>
      </c>
    </row>
    <row r="978" spans="1:11" x14ac:dyDescent="0.25">
      <c r="A978" s="1">
        <v>39402</v>
      </c>
      <c r="B978" s="2">
        <v>0.5039583333333334</v>
      </c>
      <c r="C978">
        <v>452</v>
      </c>
      <c r="D978">
        <v>62.63</v>
      </c>
      <c r="E978">
        <v>33.063000000000002</v>
      </c>
      <c r="F978">
        <v>29.634</v>
      </c>
      <c r="G978">
        <v>2.7330000000000001</v>
      </c>
      <c r="H978">
        <v>7.92</v>
      </c>
      <c r="I978">
        <v>8758</v>
      </c>
      <c r="J978">
        <v>91.551599999999993</v>
      </c>
      <c r="K978">
        <v>30.21</v>
      </c>
    </row>
    <row r="979" spans="1:11" x14ac:dyDescent="0.25">
      <c r="A979" s="1">
        <v>39402</v>
      </c>
      <c r="B979" s="2">
        <v>0.50434027777777779</v>
      </c>
      <c r="C979">
        <v>485</v>
      </c>
      <c r="D979">
        <v>62.62</v>
      </c>
      <c r="E979">
        <v>36.267000000000003</v>
      </c>
      <c r="F979">
        <v>29.638000000000002</v>
      </c>
      <c r="G979">
        <v>2.7850000000000001</v>
      </c>
      <c r="H979">
        <v>7.89</v>
      </c>
      <c r="I979">
        <v>8729</v>
      </c>
      <c r="J979">
        <v>91.226399999999998</v>
      </c>
      <c r="K979">
        <v>30.2</v>
      </c>
    </row>
    <row r="980" spans="1:11" x14ac:dyDescent="0.25">
      <c r="A980" s="1">
        <v>39402</v>
      </c>
      <c r="B980" s="2">
        <v>0.50516203703703699</v>
      </c>
      <c r="C980">
        <v>556</v>
      </c>
      <c r="D980">
        <v>62.62</v>
      </c>
      <c r="E980">
        <v>38.921999999999997</v>
      </c>
      <c r="F980">
        <v>29.643000000000001</v>
      </c>
      <c r="G980">
        <v>2.7850000000000001</v>
      </c>
      <c r="H980">
        <v>7.83</v>
      </c>
      <c r="I980">
        <v>8715</v>
      </c>
      <c r="J980">
        <v>91.054699999999997</v>
      </c>
      <c r="K980">
        <v>30.25</v>
      </c>
    </row>
    <row r="981" spans="1:11" x14ac:dyDescent="0.25">
      <c r="A981" s="1">
        <v>39402</v>
      </c>
      <c r="B981" s="2">
        <v>0.5056828703703703</v>
      </c>
      <c r="C981">
        <v>601</v>
      </c>
      <c r="D981">
        <v>62.6</v>
      </c>
      <c r="E981">
        <v>41.994</v>
      </c>
      <c r="F981">
        <v>29.646999999999998</v>
      </c>
      <c r="G981">
        <v>2.7850000000000001</v>
      </c>
      <c r="H981">
        <v>7.8</v>
      </c>
      <c r="I981">
        <v>8636</v>
      </c>
      <c r="J981">
        <v>90.205799999999996</v>
      </c>
      <c r="K981">
        <v>30.27</v>
      </c>
    </row>
    <row r="982" spans="1:11" x14ac:dyDescent="0.25">
      <c r="A982" s="1">
        <v>39402</v>
      </c>
      <c r="B982" s="2">
        <v>0.50658564814814822</v>
      </c>
      <c r="C982">
        <v>679</v>
      </c>
      <c r="D982">
        <v>62.57</v>
      </c>
      <c r="E982">
        <v>45.069000000000003</v>
      </c>
      <c r="F982">
        <v>29.65</v>
      </c>
      <c r="G982">
        <v>2.7850000000000001</v>
      </c>
      <c r="H982">
        <v>7.77</v>
      </c>
      <c r="I982">
        <v>8559</v>
      </c>
      <c r="J982">
        <v>89.351100000000002</v>
      </c>
      <c r="K982">
        <v>30.27</v>
      </c>
    </row>
    <row r="983" spans="1:11" x14ac:dyDescent="0.25">
      <c r="A983" s="1">
        <v>39402</v>
      </c>
      <c r="B983" s="2">
        <v>0.50718750000000001</v>
      </c>
      <c r="C983">
        <v>731</v>
      </c>
      <c r="D983">
        <v>62.55</v>
      </c>
      <c r="E983">
        <v>47.991999999999997</v>
      </c>
      <c r="F983">
        <v>29.652999999999999</v>
      </c>
      <c r="G983">
        <v>2.7330000000000001</v>
      </c>
      <c r="H983">
        <v>7.76</v>
      </c>
      <c r="I983">
        <v>8532</v>
      </c>
      <c r="J983">
        <v>89.038899999999998</v>
      </c>
      <c r="K983">
        <v>30.3</v>
      </c>
    </row>
    <row r="984" spans="1:11" x14ac:dyDescent="0.25">
      <c r="A984" s="1">
        <v>39402</v>
      </c>
      <c r="B984" s="2">
        <v>0.50778935185185181</v>
      </c>
      <c r="C984">
        <v>783</v>
      </c>
      <c r="D984">
        <v>62.48</v>
      </c>
      <c r="E984">
        <v>50.984999999999999</v>
      </c>
      <c r="F984">
        <v>29.655999999999999</v>
      </c>
      <c r="G984">
        <v>2.7589999999999999</v>
      </c>
      <c r="H984">
        <v>7.68</v>
      </c>
      <c r="I984">
        <v>8346</v>
      </c>
      <c r="J984">
        <v>87.015299999999996</v>
      </c>
      <c r="K984">
        <v>30.31</v>
      </c>
    </row>
    <row r="985" spans="1:11" x14ac:dyDescent="0.25">
      <c r="A985" s="1">
        <v>39402</v>
      </c>
      <c r="B985" s="2">
        <v>0.50861111111111112</v>
      </c>
      <c r="C985">
        <v>854</v>
      </c>
      <c r="D985">
        <v>62.4</v>
      </c>
      <c r="E985">
        <v>54.384</v>
      </c>
      <c r="F985">
        <v>29.658999999999999</v>
      </c>
      <c r="G985">
        <v>2.7589999999999999</v>
      </c>
      <c r="H985">
        <v>7.65</v>
      </c>
      <c r="I985">
        <v>8290</v>
      </c>
      <c r="J985">
        <v>86.351299999999995</v>
      </c>
      <c r="K985">
        <v>30.31</v>
      </c>
    </row>
    <row r="986" spans="1:11" x14ac:dyDescent="0.25">
      <c r="A986" s="1">
        <v>39402</v>
      </c>
      <c r="B986" s="2">
        <v>0.50929398148148153</v>
      </c>
      <c r="C986">
        <v>913</v>
      </c>
      <c r="D986">
        <v>62.39</v>
      </c>
      <c r="E986">
        <v>56.973999999999997</v>
      </c>
      <c r="F986">
        <v>29.661000000000001</v>
      </c>
      <c r="G986">
        <v>2.7589999999999999</v>
      </c>
      <c r="H986">
        <v>7.63</v>
      </c>
      <c r="I986">
        <v>8249</v>
      </c>
      <c r="J986">
        <v>85.906300000000002</v>
      </c>
      <c r="K986">
        <v>30.26</v>
      </c>
    </row>
    <row r="987" spans="1:11" x14ac:dyDescent="0.25">
      <c r="A987" s="1">
        <v>39402</v>
      </c>
      <c r="B987" s="2">
        <v>0.51011574074074073</v>
      </c>
      <c r="C987">
        <v>984</v>
      </c>
      <c r="D987">
        <v>62.37</v>
      </c>
      <c r="E987">
        <v>60.182000000000002</v>
      </c>
      <c r="F987">
        <v>29.664999999999999</v>
      </c>
      <c r="G987">
        <v>2.7069999999999999</v>
      </c>
      <c r="H987">
        <v>7.6</v>
      </c>
      <c r="I987">
        <v>8231</v>
      </c>
      <c r="J987">
        <v>85.686800000000005</v>
      </c>
      <c r="K987">
        <v>30.21</v>
      </c>
    </row>
    <row r="988" spans="1:11" x14ac:dyDescent="0.25">
      <c r="A988" s="1">
        <v>39402</v>
      </c>
      <c r="B988" s="2">
        <v>0.51116898148148149</v>
      </c>
      <c r="C988">
        <v>1075</v>
      </c>
      <c r="D988">
        <v>62.31</v>
      </c>
      <c r="E988">
        <v>62.927</v>
      </c>
      <c r="F988">
        <v>29.667999999999999</v>
      </c>
      <c r="G988">
        <v>2.7069999999999999</v>
      </c>
      <c r="H988">
        <v>7.57</v>
      </c>
      <c r="I988">
        <v>8118</v>
      </c>
      <c r="J988">
        <v>84.440299999999993</v>
      </c>
      <c r="K988">
        <v>30.19</v>
      </c>
    </row>
    <row r="989" spans="1:11" x14ac:dyDescent="0.25">
      <c r="A989" s="1">
        <v>39402</v>
      </c>
      <c r="B989" s="2">
        <v>0.5117708333333334</v>
      </c>
      <c r="C989">
        <v>1127</v>
      </c>
      <c r="D989">
        <v>62.25</v>
      </c>
      <c r="E989">
        <v>66.236999999999995</v>
      </c>
      <c r="F989">
        <v>29.669</v>
      </c>
      <c r="G989">
        <v>2.7069999999999999</v>
      </c>
      <c r="H989">
        <v>7.56</v>
      </c>
      <c r="I989">
        <v>8008</v>
      </c>
      <c r="J989">
        <v>83.241799999999998</v>
      </c>
      <c r="K989">
        <v>30.08</v>
      </c>
    </row>
    <row r="990" spans="1:11" x14ac:dyDescent="0.25">
      <c r="A990" s="1">
        <v>39402</v>
      </c>
      <c r="B990" s="2">
        <v>0.5125925925925926</v>
      </c>
      <c r="C990">
        <v>1198</v>
      </c>
      <c r="D990">
        <v>62.14</v>
      </c>
      <c r="E990">
        <v>69.072000000000003</v>
      </c>
      <c r="F990">
        <v>29.673999999999999</v>
      </c>
      <c r="G990">
        <v>2.7069999999999999</v>
      </c>
      <c r="H990">
        <v>7.54</v>
      </c>
      <c r="I990">
        <v>7827</v>
      </c>
      <c r="J990">
        <v>81.239400000000003</v>
      </c>
      <c r="K990">
        <v>30.02</v>
      </c>
    </row>
    <row r="991" spans="1:11" x14ac:dyDescent="0.25">
      <c r="A991" s="1">
        <v>39402</v>
      </c>
      <c r="B991" s="2">
        <v>0.5135763888888889</v>
      </c>
      <c r="C991">
        <v>1283</v>
      </c>
      <c r="D991">
        <v>61.96</v>
      </c>
      <c r="E991">
        <v>72.061000000000007</v>
      </c>
      <c r="F991">
        <v>29.675999999999998</v>
      </c>
      <c r="G991">
        <v>2.7850000000000001</v>
      </c>
      <c r="H991">
        <v>7.42</v>
      </c>
      <c r="I991">
        <v>7610</v>
      </c>
      <c r="J991">
        <v>78.813599999999994</v>
      </c>
      <c r="K991">
        <v>29.77</v>
      </c>
    </row>
    <row r="992" spans="1:11" x14ac:dyDescent="0.25">
      <c r="A992" s="1">
        <v>39402</v>
      </c>
      <c r="B992" s="2">
        <v>0.51515046296296296</v>
      </c>
      <c r="C992">
        <v>1419</v>
      </c>
      <c r="D992">
        <v>60.65</v>
      </c>
      <c r="E992">
        <v>75.325000000000003</v>
      </c>
      <c r="F992">
        <v>29.673999999999999</v>
      </c>
      <c r="G992">
        <v>2.7589999999999999</v>
      </c>
      <c r="H992">
        <v>7.03</v>
      </c>
      <c r="I992">
        <v>5387</v>
      </c>
      <c r="J992">
        <v>54.9514</v>
      </c>
      <c r="K992">
        <v>28.31</v>
      </c>
    </row>
    <row r="993" spans="1:11" x14ac:dyDescent="0.25">
      <c r="A993" s="1">
        <v>39402</v>
      </c>
      <c r="B993" s="2">
        <v>0.51605324074074077</v>
      </c>
      <c r="C993">
        <v>1497</v>
      </c>
      <c r="D993">
        <v>57.51</v>
      </c>
      <c r="E993">
        <v>84.948999999999998</v>
      </c>
      <c r="F993">
        <v>29.67</v>
      </c>
      <c r="G993">
        <v>2.7589999999999999</v>
      </c>
      <c r="H993">
        <v>7.01</v>
      </c>
      <c r="I993">
        <v>4543</v>
      </c>
      <c r="J993">
        <v>44.631599999999999</v>
      </c>
      <c r="K993">
        <v>26.28</v>
      </c>
    </row>
    <row r="994" spans="1:11" x14ac:dyDescent="0.25">
      <c r="A994" s="1">
        <v>39402</v>
      </c>
      <c r="B994" s="2">
        <v>0.51749999999999996</v>
      </c>
      <c r="C994">
        <v>24</v>
      </c>
      <c r="D994">
        <v>54.05</v>
      </c>
      <c r="E994">
        <v>95.228999999999999</v>
      </c>
      <c r="F994">
        <v>29.675000000000001</v>
      </c>
      <c r="G994">
        <v>2.7069999999999999</v>
      </c>
      <c r="H994">
        <v>7.1</v>
      </c>
      <c r="I994">
        <v>4862</v>
      </c>
      <c r="J994">
        <v>45.753500000000003</v>
      </c>
      <c r="K994">
        <v>28.24</v>
      </c>
    </row>
    <row r="995" spans="1:11" x14ac:dyDescent="0.25">
      <c r="A995" s="1">
        <v>39402</v>
      </c>
      <c r="B995" s="2">
        <v>0.51765046296296291</v>
      </c>
      <c r="C995">
        <v>37</v>
      </c>
      <c r="D995">
        <v>54.1</v>
      </c>
      <c r="E995">
        <v>95.308000000000007</v>
      </c>
      <c r="F995">
        <v>29.675999999999998</v>
      </c>
      <c r="G995">
        <v>2.7069999999999999</v>
      </c>
      <c r="H995">
        <v>7.1</v>
      </c>
      <c r="I995">
        <v>4886</v>
      </c>
      <c r="J995">
        <v>46.008699999999997</v>
      </c>
      <c r="K995">
        <v>28.21</v>
      </c>
    </row>
    <row r="996" spans="1:11" x14ac:dyDescent="0.25">
      <c r="A996" s="1">
        <v>39402</v>
      </c>
      <c r="B996" s="2">
        <v>0.51855324074074072</v>
      </c>
      <c r="C996">
        <v>115</v>
      </c>
      <c r="D996">
        <v>51.67</v>
      </c>
      <c r="E996">
        <v>105.587</v>
      </c>
      <c r="F996">
        <v>29.675999999999998</v>
      </c>
      <c r="G996">
        <v>2.7589999999999999</v>
      </c>
      <c r="H996">
        <v>7.11</v>
      </c>
      <c r="I996">
        <v>3781</v>
      </c>
      <c r="J996">
        <v>34.517200000000003</v>
      </c>
      <c r="K996">
        <v>30.43</v>
      </c>
    </row>
    <row r="997" spans="1:11" x14ac:dyDescent="0.25">
      <c r="A997" s="1">
        <v>39402</v>
      </c>
      <c r="B997" s="2">
        <v>0.51968749999999997</v>
      </c>
      <c r="C997">
        <v>213</v>
      </c>
      <c r="D997">
        <v>50.25</v>
      </c>
      <c r="E997">
        <v>115.447</v>
      </c>
      <c r="F997">
        <v>29.689</v>
      </c>
      <c r="G997">
        <v>2.7330000000000001</v>
      </c>
      <c r="H997">
        <v>7.06</v>
      </c>
      <c r="I997">
        <v>2615</v>
      </c>
      <c r="J997">
        <v>23.430700000000002</v>
      </c>
      <c r="K997">
        <v>31.85</v>
      </c>
    </row>
    <row r="998" spans="1:11" x14ac:dyDescent="0.25">
      <c r="A998" s="1">
        <v>39402</v>
      </c>
      <c r="B998" s="2">
        <v>0.52028935185185188</v>
      </c>
      <c r="C998">
        <v>265</v>
      </c>
      <c r="D998">
        <v>49.4</v>
      </c>
      <c r="E998">
        <v>125.65900000000001</v>
      </c>
      <c r="F998">
        <v>29.692</v>
      </c>
      <c r="G998">
        <v>2.681</v>
      </c>
      <c r="H998">
        <v>7.14</v>
      </c>
      <c r="I998">
        <v>2847</v>
      </c>
      <c r="J998">
        <v>25.219799999999999</v>
      </c>
      <c r="K998">
        <v>31.9</v>
      </c>
    </row>
    <row r="999" spans="1:11" x14ac:dyDescent="0.25">
      <c r="A999" s="1">
        <v>39402</v>
      </c>
      <c r="B999" s="2">
        <v>0.52112268518518523</v>
      </c>
      <c r="C999">
        <v>337</v>
      </c>
      <c r="D999">
        <v>49.06</v>
      </c>
      <c r="E999">
        <v>135.80600000000001</v>
      </c>
      <c r="F999">
        <v>29.707000000000001</v>
      </c>
      <c r="G999">
        <v>2.7589999999999999</v>
      </c>
      <c r="H999">
        <v>7.15</v>
      </c>
      <c r="I999">
        <v>2884</v>
      </c>
      <c r="J999">
        <v>25.419499999999999</v>
      </c>
      <c r="K999">
        <v>32.11</v>
      </c>
    </row>
    <row r="1000" spans="1:11" x14ac:dyDescent="0.25">
      <c r="A1000" s="1">
        <v>39402</v>
      </c>
      <c r="B1000" s="2">
        <v>0.52157407407407408</v>
      </c>
      <c r="C1000">
        <v>376</v>
      </c>
      <c r="D1000">
        <v>48.86</v>
      </c>
      <c r="E1000">
        <v>146.24700000000001</v>
      </c>
      <c r="F1000">
        <v>29.71</v>
      </c>
      <c r="G1000">
        <v>2.7589999999999999</v>
      </c>
      <c r="H1000">
        <v>7.15</v>
      </c>
      <c r="I1000">
        <v>2623</v>
      </c>
      <c r="J1000">
        <v>23.055099999999999</v>
      </c>
      <c r="K1000">
        <v>32.46</v>
      </c>
    </row>
    <row r="1001" spans="1:11" x14ac:dyDescent="0.25">
      <c r="A1001" s="1">
        <v>39402</v>
      </c>
      <c r="B1001" s="2">
        <v>0.52225694444444437</v>
      </c>
      <c r="C1001">
        <v>435</v>
      </c>
      <c r="D1001">
        <v>48.71</v>
      </c>
      <c r="E1001">
        <v>155.08799999999999</v>
      </c>
      <c r="F1001">
        <v>29.727</v>
      </c>
      <c r="G1001">
        <v>2.7589999999999999</v>
      </c>
      <c r="H1001">
        <v>7.12</v>
      </c>
      <c r="I1001">
        <v>1772</v>
      </c>
      <c r="J1001">
        <v>15.5341</v>
      </c>
      <c r="K1001">
        <v>33.01</v>
      </c>
    </row>
    <row r="1002" spans="1:11" x14ac:dyDescent="0.25">
      <c r="A1002" s="1">
        <v>39402</v>
      </c>
      <c r="B1002" s="2">
        <v>0.52262731481481484</v>
      </c>
      <c r="C1002">
        <v>467</v>
      </c>
      <c r="D1002">
        <v>48.67</v>
      </c>
      <c r="E1002">
        <v>162.79599999999999</v>
      </c>
      <c r="F1002">
        <v>29.728999999999999</v>
      </c>
      <c r="G1002">
        <v>2.7589999999999999</v>
      </c>
      <c r="H1002">
        <v>7.2</v>
      </c>
      <c r="I1002">
        <v>737</v>
      </c>
      <c r="J1002">
        <v>6.4583000000000004</v>
      </c>
      <c r="K1002">
        <v>34.35</v>
      </c>
    </row>
    <row r="1003" spans="1:11" x14ac:dyDescent="0.25">
      <c r="A1003" s="1">
        <v>39435</v>
      </c>
      <c r="B1003" s="2">
        <v>0.40811342592592598</v>
      </c>
      <c r="C1003">
        <v>31</v>
      </c>
      <c r="D1003">
        <v>54.36</v>
      </c>
      <c r="E1003">
        <v>0.54400000000000004</v>
      </c>
      <c r="F1003">
        <v>29.748000000000001</v>
      </c>
      <c r="G1003">
        <v>2.629</v>
      </c>
      <c r="H1003">
        <v>7.71</v>
      </c>
      <c r="I1003">
        <v>9036</v>
      </c>
      <c r="J1003">
        <v>85.1554</v>
      </c>
      <c r="K1003">
        <v>28.77</v>
      </c>
    </row>
    <row r="1004" spans="1:11" x14ac:dyDescent="0.25">
      <c r="A1004" s="1">
        <v>39435</v>
      </c>
      <c r="B1004" s="2">
        <v>0.40886574074074072</v>
      </c>
      <c r="C1004">
        <v>96</v>
      </c>
      <c r="D1004">
        <v>54.35</v>
      </c>
      <c r="E1004">
        <v>2.9239999999999999</v>
      </c>
      <c r="F1004">
        <v>29.722000000000001</v>
      </c>
      <c r="G1004">
        <v>2.629</v>
      </c>
      <c r="H1004">
        <v>7.72</v>
      </c>
      <c r="I1004">
        <v>9039</v>
      </c>
      <c r="J1004">
        <v>85.248699999999999</v>
      </c>
      <c r="K1004">
        <v>29.02</v>
      </c>
    </row>
    <row r="1005" spans="1:11" x14ac:dyDescent="0.25">
      <c r="A1005" s="1">
        <v>39435</v>
      </c>
      <c r="B1005" s="2">
        <v>0.40939814814814812</v>
      </c>
      <c r="C1005">
        <v>142</v>
      </c>
      <c r="D1005">
        <v>54.28</v>
      </c>
      <c r="E1005">
        <v>6.2089999999999996</v>
      </c>
      <c r="F1005">
        <v>29.713999999999999</v>
      </c>
      <c r="G1005">
        <v>2.629</v>
      </c>
      <c r="H1005">
        <v>7.7</v>
      </c>
      <c r="I1005">
        <v>9035</v>
      </c>
      <c r="J1005">
        <v>85.163799999999995</v>
      </c>
      <c r="K1005">
        <v>29</v>
      </c>
    </row>
    <row r="1006" spans="1:11" x14ac:dyDescent="0.25">
      <c r="A1006" s="1">
        <v>39435</v>
      </c>
      <c r="B1006" s="2">
        <v>0.40984953703703703</v>
      </c>
      <c r="C1006">
        <v>181</v>
      </c>
      <c r="D1006">
        <v>54.27</v>
      </c>
      <c r="E1006">
        <v>9.0079999999999991</v>
      </c>
      <c r="F1006">
        <v>29.72</v>
      </c>
      <c r="G1006">
        <v>2.629</v>
      </c>
      <c r="H1006">
        <v>7.68</v>
      </c>
      <c r="I1006">
        <v>9030</v>
      </c>
      <c r="J1006">
        <v>85.0899</v>
      </c>
      <c r="K1006">
        <v>28.96</v>
      </c>
    </row>
    <row r="1007" spans="1:11" x14ac:dyDescent="0.25">
      <c r="A1007" s="1">
        <v>39435</v>
      </c>
      <c r="B1007" s="2">
        <v>0.41038194444444448</v>
      </c>
      <c r="C1007">
        <v>227</v>
      </c>
      <c r="D1007">
        <v>54.26</v>
      </c>
      <c r="E1007">
        <v>12.004</v>
      </c>
      <c r="F1007">
        <v>29.734000000000002</v>
      </c>
      <c r="G1007">
        <v>2.5510000000000002</v>
      </c>
      <c r="H1007">
        <v>7.67</v>
      </c>
      <c r="I1007">
        <v>9037</v>
      </c>
      <c r="J1007">
        <v>85.097499999999997</v>
      </c>
      <c r="K1007">
        <v>28.93</v>
      </c>
    </row>
    <row r="1008" spans="1:11" x14ac:dyDescent="0.25">
      <c r="A1008" s="1">
        <v>39435</v>
      </c>
      <c r="B1008" s="2">
        <v>0.41076388888888887</v>
      </c>
      <c r="C1008">
        <v>260</v>
      </c>
      <c r="D1008">
        <v>54.25</v>
      </c>
      <c r="E1008">
        <v>15.098000000000001</v>
      </c>
      <c r="F1008">
        <v>29.74</v>
      </c>
      <c r="G1008">
        <v>2.5510000000000002</v>
      </c>
      <c r="H1008">
        <v>7.67</v>
      </c>
      <c r="I1008">
        <v>9048</v>
      </c>
      <c r="J1008">
        <v>85.176000000000002</v>
      </c>
      <c r="K1008">
        <v>28.94</v>
      </c>
    </row>
    <row r="1009" spans="1:11" x14ac:dyDescent="0.25">
      <c r="A1009" s="1">
        <v>39435</v>
      </c>
      <c r="B1009" s="2">
        <v>0.41113425925925928</v>
      </c>
      <c r="C1009">
        <v>292</v>
      </c>
      <c r="D1009">
        <v>54.24</v>
      </c>
      <c r="E1009">
        <v>18.123999999999999</v>
      </c>
      <c r="F1009">
        <v>29.742999999999999</v>
      </c>
      <c r="G1009">
        <v>2.5510000000000002</v>
      </c>
      <c r="H1009">
        <v>7.67</v>
      </c>
      <c r="I1009">
        <v>9046</v>
      </c>
      <c r="J1009">
        <v>85.135499999999993</v>
      </c>
      <c r="K1009">
        <v>28.94</v>
      </c>
    </row>
    <row r="1010" spans="1:11" x14ac:dyDescent="0.25">
      <c r="A1010" s="1">
        <v>39435</v>
      </c>
      <c r="B1010" s="2">
        <v>0.41173611111111108</v>
      </c>
      <c r="C1010">
        <v>344</v>
      </c>
      <c r="D1010">
        <v>54.25</v>
      </c>
      <c r="E1010">
        <v>21.1</v>
      </c>
      <c r="F1010">
        <v>29.751999999999999</v>
      </c>
      <c r="G1010">
        <v>2.629</v>
      </c>
      <c r="H1010">
        <v>7.65</v>
      </c>
      <c r="I1010">
        <v>9040</v>
      </c>
      <c r="J1010">
        <v>85.067800000000005</v>
      </c>
      <c r="K1010">
        <v>28.97</v>
      </c>
    </row>
    <row r="1011" spans="1:11" x14ac:dyDescent="0.25">
      <c r="A1011" s="1">
        <v>39435</v>
      </c>
      <c r="B1011" s="2">
        <v>0.41219907407407402</v>
      </c>
      <c r="C1011">
        <v>384</v>
      </c>
      <c r="D1011">
        <v>54.24</v>
      </c>
      <c r="E1011">
        <v>23.96</v>
      </c>
      <c r="F1011">
        <v>29.757999999999999</v>
      </c>
      <c r="G1011">
        <v>2.629</v>
      </c>
      <c r="H1011">
        <v>7.67</v>
      </c>
      <c r="I1011">
        <v>9033</v>
      </c>
      <c r="J1011">
        <v>84.974400000000003</v>
      </c>
      <c r="K1011">
        <v>28.98</v>
      </c>
    </row>
    <row r="1012" spans="1:11" x14ac:dyDescent="0.25">
      <c r="A1012" s="1">
        <v>39435</v>
      </c>
      <c r="B1012" s="2">
        <v>0.41256944444444449</v>
      </c>
      <c r="C1012">
        <v>416</v>
      </c>
      <c r="D1012">
        <v>54.24</v>
      </c>
      <c r="E1012">
        <v>26.986000000000001</v>
      </c>
      <c r="F1012">
        <v>29.763000000000002</v>
      </c>
      <c r="G1012">
        <v>2.629</v>
      </c>
      <c r="H1012">
        <v>7.65</v>
      </c>
      <c r="I1012">
        <v>9041</v>
      </c>
      <c r="J1012">
        <v>85.029799999999994</v>
      </c>
      <c r="K1012">
        <v>28.93</v>
      </c>
    </row>
    <row r="1013" spans="1:11" x14ac:dyDescent="0.25">
      <c r="A1013" s="1">
        <v>39435</v>
      </c>
      <c r="B1013" s="2">
        <v>0.41302083333333334</v>
      </c>
      <c r="C1013">
        <v>455</v>
      </c>
      <c r="D1013">
        <v>54.24</v>
      </c>
      <c r="E1013">
        <v>29.995000000000001</v>
      </c>
      <c r="F1013">
        <v>29.768000000000001</v>
      </c>
      <c r="G1013">
        <v>2.629</v>
      </c>
      <c r="H1013">
        <v>7.65</v>
      </c>
      <c r="I1013">
        <v>9037</v>
      </c>
      <c r="J1013">
        <v>84.981300000000005</v>
      </c>
      <c r="K1013">
        <v>28.93</v>
      </c>
    </row>
    <row r="1014" spans="1:11" x14ac:dyDescent="0.25">
      <c r="A1014" s="1">
        <v>39435</v>
      </c>
      <c r="B1014" s="2">
        <v>0.41363425925925923</v>
      </c>
      <c r="C1014">
        <v>508</v>
      </c>
      <c r="D1014">
        <v>54.24</v>
      </c>
      <c r="E1014">
        <v>32.871000000000002</v>
      </c>
      <c r="F1014">
        <v>29.774999999999999</v>
      </c>
      <c r="G1014">
        <v>2.629</v>
      </c>
      <c r="H1014">
        <v>7.65</v>
      </c>
      <c r="I1014">
        <v>9034</v>
      </c>
      <c r="J1014">
        <v>84.927800000000005</v>
      </c>
      <c r="K1014">
        <v>28.97</v>
      </c>
    </row>
    <row r="1015" spans="1:11" x14ac:dyDescent="0.25">
      <c r="A1015" s="1">
        <v>39435</v>
      </c>
      <c r="B1015" s="2">
        <v>0.41423611111111108</v>
      </c>
      <c r="C1015">
        <v>560</v>
      </c>
      <c r="D1015">
        <v>54.24</v>
      </c>
      <c r="E1015">
        <v>35.930999999999997</v>
      </c>
      <c r="F1015">
        <v>29.779</v>
      </c>
      <c r="G1015">
        <v>2.629</v>
      </c>
      <c r="H1015">
        <v>7.62</v>
      </c>
      <c r="I1015">
        <v>9029</v>
      </c>
      <c r="J1015">
        <v>84.870099999999994</v>
      </c>
      <c r="K1015">
        <v>28.96</v>
      </c>
    </row>
    <row r="1016" spans="1:11" x14ac:dyDescent="0.25">
      <c r="A1016" s="1">
        <v>39435</v>
      </c>
      <c r="B1016" s="2">
        <v>0.41483796296296299</v>
      </c>
      <c r="C1016">
        <v>612</v>
      </c>
      <c r="D1016">
        <v>54.24</v>
      </c>
      <c r="E1016">
        <v>39.058</v>
      </c>
      <c r="F1016">
        <v>29.783999999999999</v>
      </c>
      <c r="G1016">
        <v>2.629</v>
      </c>
      <c r="H1016">
        <v>7.63</v>
      </c>
      <c r="I1016">
        <v>9019</v>
      </c>
      <c r="J1016">
        <v>84.767600000000002</v>
      </c>
      <c r="K1016">
        <v>28.97</v>
      </c>
    </row>
    <row r="1017" spans="1:11" x14ac:dyDescent="0.25">
      <c r="A1017" s="1">
        <v>39435</v>
      </c>
      <c r="B1017" s="2">
        <v>0.41567129629629629</v>
      </c>
      <c r="C1017">
        <v>684</v>
      </c>
      <c r="D1017">
        <v>54.25</v>
      </c>
      <c r="E1017">
        <v>42.017000000000003</v>
      </c>
      <c r="F1017">
        <v>29.792000000000002</v>
      </c>
      <c r="G1017">
        <v>2.577</v>
      </c>
      <c r="H1017">
        <v>7.6</v>
      </c>
      <c r="I1017">
        <v>9012</v>
      </c>
      <c r="J1017">
        <v>84.680999999999997</v>
      </c>
      <c r="K1017">
        <v>28.94</v>
      </c>
    </row>
    <row r="1018" spans="1:11" x14ac:dyDescent="0.25">
      <c r="A1018" s="1">
        <v>39435</v>
      </c>
      <c r="B1018" s="2">
        <v>0.41635416666666664</v>
      </c>
      <c r="C1018">
        <v>743</v>
      </c>
      <c r="D1018">
        <v>54.24</v>
      </c>
      <c r="E1018">
        <v>42.017000000000003</v>
      </c>
      <c r="F1018">
        <v>29.792999999999999</v>
      </c>
      <c r="G1018">
        <v>2.629</v>
      </c>
      <c r="H1018">
        <v>7.62</v>
      </c>
      <c r="I1018">
        <v>9009</v>
      </c>
      <c r="J1018">
        <v>84.636399999999995</v>
      </c>
      <c r="K1018">
        <v>28.91</v>
      </c>
    </row>
    <row r="1019" spans="1:11" x14ac:dyDescent="0.25">
      <c r="A1019" s="1">
        <v>39435</v>
      </c>
      <c r="B1019" s="2">
        <v>0.41733796296296299</v>
      </c>
      <c r="C1019">
        <v>828</v>
      </c>
      <c r="D1019">
        <v>54.24</v>
      </c>
      <c r="E1019">
        <v>44.908999999999999</v>
      </c>
      <c r="F1019">
        <v>29.797000000000001</v>
      </c>
      <c r="G1019">
        <v>2.6030000000000002</v>
      </c>
      <c r="H1019">
        <v>7.63</v>
      </c>
      <c r="I1019">
        <v>9005</v>
      </c>
      <c r="J1019">
        <v>84.596199999999996</v>
      </c>
      <c r="K1019">
        <v>28.93</v>
      </c>
    </row>
    <row r="1020" spans="1:11" x14ac:dyDescent="0.25">
      <c r="A1020" s="1">
        <v>39435</v>
      </c>
      <c r="B1020" s="2">
        <v>0.4181597222222222</v>
      </c>
      <c r="C1020">
        <v>899</v>
      </c>
      <c r="D1020">
        <v>54.24</v>
      </c>
      <c r="E1020">
        <v>47.734000000000002</v>
      </c>
      <c r="F1020">
        <v>29.798999999999999</v>
      </c>
      <c r="G1020">
        <v>2.5510000000000002</v>
      </c>
      <c r="H1020">
        <v>7.6</v>
      </c>
      <c r="I1020">
        <v>8999</v>
      </c>
      <c r="J1020">
        <v>84.539100000000005</v>
      </c>
      <c r="K1020">
        <v>28.94</v>
      </c>
    </row>
    <row r="1021" spans="1:11" x14ac:dyDescent="0.25">
      <c r="A1021" s="1">
        <v>39435</v>
      </c>
      <c r="B1021" s="2">
        <v>0.41900462962962964</v>
      </c>
      <c r="C1021">
        <v>972</v>
      </c>
      <c r="D1021">
        <v>54.24</v>
      </c>
      <c r="E1021">
        <v>50.927999999999997</v>
      </c>
      <c r="F1021">
        <v>29.805</v>
      </c>
      <c r="G1021">
        <v>2.6030000000000002</v>
      </c>
      <c r="H1021">
        <v>7.61</v>
      </c>
      <c r="I1021">
        <v>8999</v>
      </c>
      <c r="J1021">
        <v>84.513599999999997</v>
      </c>
      <c r="K1021">
        <v>28.91</v>
      </c>
    </row>
    <row r="1022" spans="1:11" x14ac:dyDescent="0.25">
      <c r="A1022" s="1">
        <v>39435</v>
      </c>
      <c r="B1022" s="2">
        <v>0.41968749999999999</v>
      </c>
      <c r="C1022">
        <v>1031</v>
      </c>
      <c r="D1022">
        <v>54.23</v>
      </c>
      <c r="E1022">
        <v>53.987000000000002</v>
      </c>
      <c r="F1022">
        <v>29.81</v>
      </c>
      <c r="G1022">
        <v>2.5249999999999999</v>
      </c>
      <c r="H1022">
        <v>7.59</v>
      </c>
      <c r="I1022">
        <v>8996</v>
      </c>
      <c r="J1022">
        <v>84.466200000000001</v>
      </c>
      <c r="K1022">
        <v>28.97</v>
      </c>
    </row>
    <row r="1023" spans="1:11" x14ac:dyDescent="0.25">
      <c r="A1023" s="1">
        <v>39435</v>
      </c>
      <c r="B1023" s="2">
        <v>0.42005787037037035</v>
      </c>
      <c r="C1023">
        <v>1063</v>
      </c>
      <c r="D1023">
        <v>54.23</v>
      </c>
      <c r="E1023">
        <v>57.097000000000001</v>
      </c>
      <c r="F1023">
        <v>29.811</v>
      </c>
      <c r="G1023">
        <v>2.6030000000000002</v>
      </c>
      <c r="H1023">
        <v>7.6</v>
      </c>
      <c r="I1023">
        <v>8997</v>
      </c>
      <c r="J1023">
        <v>84.471800000000002</v>
      </c>
      <c r="K1023">
        <v>28.96</v>
      </c>
    </row>
    <row r="1024" spans="1:11" x14ac:dyDescent="0.25">
      <c r="A1024" s="1">
        <v>39435</v>
      </c>
      <c r="B1024" s="2">
        <v>0.42074074074074069</v>
      </c>
      <c r="C1024">
        <v>1122</v>
      </c>
      <c r="D1024">
        <v>54.23</v>
      </c>
      <c r="E1024">
        <v>60.106000000000002</v>
      </c>
      <c r="F1024">
        <v>29.818000000000001</v>
      </c>
      <c r="G1024">
        <v>2.6030000000000002</v>
      </c>
      <c r="H1024">
        <v>7.61</v>
      </c>
      <c r="I1024">
        <v>8986</v>
      </c>
      <c r="J1024">
        <v>84.3489</v>
      </c>
      <c r="K1024">
        <v>28.94</v>
      </c>
    </row>
    <row r="1025" spans="1:11" x14ac:dyDescent="0.25">
      <c r="A1025" s="1">
        <v>39435</v>
      </c>
      <c r="B1025" s="2">
        <v>0.42127314814814815</v>
      </c>
      <c r="C1025">
        <v>1168</v>
      </c>
      <c r="D1025">
        <v>54.23</v>
      </c>
      <c r="E1025">
        <v>63.316000000000003</v>
      </c>
      <c r="F1025">
        <v>29.821999999999999</v>
      </c>
      <c r="G1025">
        <v>2.6030000000000002</v>
      </c>
      <c r="H1025">
        <v>7.6</v>
      </c>
      <c r="I1025">
        <v>8986</v>
      </c>
      <c r="J1025">
        <v>84.337500000000006</v>
      </c>
      <c r="K1025">
        <v>28.93</v>
      </c>
    </row>
    <row r="1026" spans="1:11" x14ac:dyDescent="0.25">
      <c r="A1026" s="1">
        <v>39435</v>
      </c>
      <c r="B1026" s="2">
        <v>0.42150462962962965</v>
      </c>
      <c r="C1026">
        <v>1188</v>
      </c>
      <c r="D1026">
        <v>54.23</v>
      </c>
      <c r="E1026">
        <v>63.316000000000003</v>
      </c>
      <c r="F1026">
        <v>29.823</v>
      </c>
      <c r="G1026">
        <v>2.577</v>
      </c>
      <c r="H1026">
        <v>7.59</v>
      </c>
      <c r="I1026">
        <v>8987</v>
      </c>
      <c r="J1026">
        <v>84.342500000000001</v>
      </c>
      <c r="K1026">
        <v>28.93</v>
      </c>
    </row>
    <row r="1027" spans="1:11" x14ac:dyDescent="0.25">
      <c r="A1027" s="1">
        <v>39435</v>
      </c>
      <c r="B1027" s="2">
        <v>0.42225694444444445</v>
      </c>
      <c r="C1027">
        <v>1253</v>
      </c>
      <c r="D1027">
        <v>54.22</v>
      </c>
      <c r="E1027">
        <v>66.125</v>
      </c>
      <c r="F1027">
        <v>29.826000000000001</v>
      </c>
      <c r="G1027">
        <v>2.6030000000000002</v>
      </c>
      <c r="H1027">
        <v>7.6</v>
      </c>
      <c r="I1027">
        <v>8980</v>
      </c>
      <c r="J1027">
        <v>84.258700000000005</v>
      </c>
      <c r="K1027">
        <v>28.97</v>
      </c>
    </row>
    <row r="1028" spans="1:11" x14ac:dyDescent="0.25">
      <c r="A1028" s="1">
        <v>39435</v>
      </c>
      <c r="B1028" s="2">
        <v>0.4227893518518519</v>
      </c>
      <c r="C1028">
        <v>1299</v>
      </c>
      <c r="D1028">
        <v>54.21</v>
      </c>
      <c r="E1028">
        <v>68.933000000000007</v>
      </c>
      <c r="F1028">
        <v>29.827000000000002</v>
      </c>
      <c r="G1028">
        <v>2.6030000000000002</v>
      </c>
      <c r="H1028">
        <v>7.6</v>
      </c>
      <c r="I1028">
        <v>8983</v>
      </c>
      <c r="J1028">
        <v>84.266099999999994</v>
      </c>
      <c r="K1028">
        <v>29.01</v>
      </c>
    </row>
    <row r="1029" spans="1:11" x14ac:dyDescent="0.25">
      <c r="A1029" s="1">
        <v>39435</v>
      </c>
      <c r="B1029" s="2">
        <v>0.42347222222222225</v>
      </c>
      <c r="C1029">
        <v>1358</v>
      </c>
      <c r="D1029">
        <v>54.21</v>
      </c>
      <c r="E1029">
        <v>72.043999999999997</v>
      </c>
      <c r="F1029">
        <v>29.831</v>
      </c>
      <c r="G1029">
        <v>2.6030000000000002</v>
      </c>
      <c r="H1029">
        <v>7.58</v>
      </c>
      <c r="I1029">
        <v>8967</v>
      </c>
      <c r="J1029">
        <v>84.104799999999997</v>
      </c>
      <c r="K1029">
        <v>29.01</v>
      </c>
    </row>
    <row r="1030" spans="1:11" x14ac:dyDescent="0.25">
      <c r="A1030" s="1">
        <v>39435</v>
      </c>
      <c r="B1030" s="2">
        <v>0.42400462962962965</v>
      </c>
      <c r="C1030">
        <v>1404</v>
      </c>
      <c r="D1030">
        <v>54.21</v>
      </c>
      <c r="E1030">
        <v>72.061000000000007</v>
      </c>
      <c r="F1030">
        <v>29.834</v>
      </c>
      <c r="G1030">
        <v>2.5249999999999999</v>
      </c>
      <c r="H1030">
        <v>7.58</v>
      </c>
      <c r="I1030">
        <v>8952</v>
      </c>
      <c r="J1030">
        <v>83.967799999999997</v>
      </c>
      <c r="K1030">
        <v>28.97</v>
      </c>
    </row>
    <row r="1031" spans="1:11" x14ac:dyDescent="0.25">
      <c r="A1031" s="1">
        <v>39435</v>
      </c>
      <c r="B1031" s="2">
        <v>0.4246759259259259</v>
      </c>
      <c r="C1031">
        <v>1462</v>
      </c>
      <c r="D1031">
        <v>54.2</v>
      </c>
      <c r="E1031">
        <v>74.938000000000002</v>
      </c>
      <c r="F1031">
        <v>29.834</v>
      </c>
      <c r="G1031">
        <v>2.577</v>
      </c>
      <c r="H1031">
        <v>7.58</v>
      </c>
      <c r="I1031">
        <v>8958</v>
      </c>
      <c r="J1031">
        <v>84.003100000000003</v>
      </c>
      <c r="K1031">
        <v>28.98</v>
      </c>
    </row>
    <row r="1032" spans="1:11" x14ac:dyDescent="0.25">
      <c r="A1032" s="1">
        <v>39435</v>
      </c>
      <c r="B1032" s="2">
        <v>0.4254398148148148</v>
      </c>
      <c r="C1032">
        <v>1528</v>
      </c>
      <c r="D1032">
        <v>54.18</v>
      </c>
      <c r="E1032">
        <v>77.947999999999993</v>
      </c>
      <c r="F1032">
        <v>29.838000000000001</v>
      </c>
      <c r="G1032">
        <v>2.577</v>
      </c>
      <c r="H1032">
        <v>7.59</v>
      </c>
      <c r="I1032">
        <v>8970</v>
      </c>
      <c r="J1032">
        <v>84.0899</v>
      </c>
      <c r="K1032">
        <v>29.02</v>
      </c>
    </row>
    <row r="1033" spans="1:11" x14ac:dyDescent="0.25">
      <c r="A1033" s="1">
        <v>39435</v>
      </c>
      <c r="B1033" s="2">
        <v>0.4258912037037037</v>
      </c>
      <c r="C1033">
        <v>1567</v>
      </c>
      <c r="D1033">
        <v>54.17</v>
      </c>
      <c r="E1033">
        <v>81.007999999999996</v>
      </c>
      <c r="F1033">
        <v>29.84</v>
      </c>
      <c r="G1033">
        <v>2.4990000000000001</v>
      </c>
      <c r="H1033">
        <v>7.6</v>
      </c>
      <c r="I1033">
        <v>8952</v>
      </c>
      <c r="J1033">
        <v>83.891300000000001</v>
      </c>
      <c r="K1033">
        <v>29.03</v>
      </c>
    </row>
    <row r="1034" spans="1:11" x14ac:dyDescent="0.25">
      <c r="A1034" s="1">
        <v>39435</v>
      </c>
      <c r="B1034" s="2">
        <v>0.42664351851851851</v>
      </c>
      <c r="C1034">
        <v>1632</v>
      </c>
      <c r="D1034">
        <v>54.11</v>
      </c>
      <c r="E1034">
        <v>84.039000000000001</v>
      </c>
      <c r="F1034">
        <v>29.844000000000001</v>
      </c>
      <c r="G1034">
        <v>2.577</v>
      </c>
      <c r="H1034">
        <v>7.57</v>
      </c>
      <c r="I1034">
        <v>8896</v>
      </c>
      <c r="J1034">
        <v>83.3048</v>
      </c>
      <c r="K1034">
        <v>29.17</v>
      </c>
    </row>
    <row r="1035" spans="1:11" x14ac:dyDescent="0.25">
      <c r="A1035" s="1">
        <v>39435</v>
      </c>
      <c r="B1035" s="2">
        <v>0.42725694444444445</v>
      </c>
      <c r="C1035">
        <v>1685</v>
      </c>
      <c r="D1035">
        <v>54.05</v>
      </c>
      <c r="E1035">
        <v>86.903000000000006</v>
      </c>
      <c r="F1035">
        <v>29.846</v>
      </c>
      <c r="G1035">
        <v>2.577</v>
      </c>
      <c r="H1035">
        <v>7.54</v>
      </c>
      <c r="I1035">
        <v>8805</v>
      </c>
      <c r="J1035">
        <v>82.380399999999995</v>
      </c>
      <c r="K1035">
        <v>29.39</v>
      </c>
    </row>
    <row r="1036" spans="1:11" x14ac:dyDescent="0.25">
      <c r="A1036" s="1">
        <v>39435</v>
      </c>
      <c r="B1036" s="2">
        <v>0.42785879629629631</v>
      </c>
      <c r="C1036">
        <v>1737</v>
      </c>
      <c r="D1036">
        <v>52.87</v>
      </c>
      <c r="E1036">
        <v>92.724999999999994</v>
      </c>
      <c r="F1036">
        <v>29.852</v>
      </c>
      <c r="G1036">
        <v>2.577</v>
      </c>
      <c r="H1036">
        <v>7.44</v>
      </c>
      <c r="I1036">
        <v>8228</v>
      </c>
      <c r="J1036">
        <v>75.825100000000006</v>
      </c>
      <c r="K1036">
        <v>32.549999999999997</v>
      </c>
    </row>
    <row r="1037" spans="1:11" x14ac:dyDescent="0.25">
      <c r="A1037" s="1">
        <v>39435</v>
      </c>
      <c r="B1037" s="2">
        <v>0.42815972222222221</v>
      </c>
      <c r="C1037">
        <v>1763</v>
      </c>
      <c r="D1037">
        <v>52.74</v>
      </c>
      <c r="E1037">
        <v>92.745000000000005</v>
      </c>
      <c r="F1037">
        <v>29.85</v>
      </c>
      <c r="G1037">
        <v>2.577</v>
      </c>
      <c r="H1037">
        <v>7.29</v>
      </c>
      <c r="I1037">
        <v>7486</v>
      </c>
      <c r="J1037">
        <v>68.878600000000006</v>
      </c>
      <c r="K1037">
        <v>32.67</v>
      </c>
    </row>
    <row r="1038" spans="1:11" x14ac:dyDescent="0.25">
      <c r="A1038" s="1">
        <v>39435</v>
      </c>
      <c r="B1038" s="2">
        <v>0.42876157407407406</v>
      </c>
      <c r="C1038">
        <v>1815</v>
      </c>
      <c r="D1038">
        <v>52</v>
      </c>
      <c r="E1038">
        <v>101.846</v>
      </c>
      <c r="F1038">
        <v>29.850999999999999</v>
      </c>
      <c r="G1038">
        <v>2.577</v>
      </c>
      <c r="H1038">
        <v>7.24</v>
      </c>
      <c r="I1038">
        <v>6746</v>
      </c>
      <c r="J1038">
        <v>61.481699999999996</v>
      </c>
      <c r="K1038">
        <v>32.94</v>
      </c>
    </row>
    <row r="1039" spans="1:11" x14ac:dyDescent="0.25">
      <c r="A1039" s="1">
        <v>39435</v>
      </c>
      <c r="B1039" s="2">
        <v>0.43012731481481481</v>
      </c>
      <c r="C1039">
        <v>1933</v>
      </c>
      <c r="D1039">
        <v>51.59</v>
      </c>
      <c r="E1039">
        <v>112.607</v>
      </c>
      <c r="F1039">
        <v>29.867999999999999</v>
      </c>
      <c r="G1039">
        <v>2.5510000000000002</v>
      </c>
      <c r="H1039">
        <v>6.9</v>
      </c>
      <c r="I1039">
        <v>3116</v>
      </c>
      <c r="J1039">
        <v>28.2347</v>
      </c>
      <c r="K1039">
        <v>32.74</v>
      </c>
    </row>
    <row r="1040" spans="1:11" x14ac:dyDescent="0.25">
      <c r="A1040" s="1">
        <v>39435</v>
      </c>
      <c r="B1040" s="2">
        <v>0.43089120370370365</v>
      </c>
      <c r="C1040">
        <v>1999</v>
      </c>
      <c r="D1040">
        <v>50.58</v>
      </c>
      <c r="E1040">
        <v>123.869</v>
      </c>
      <c r="F1040">
        <v>29.875</v>
      </c>
      <c r="G1040">
        <v>2.5510000000000002</v>
      </c>
      <c r="H1040">
        <v>6.87</v>
      </c>
      <c r="I1040">
        <v>1564</v>
      </c>
      <c r="J1040">
        <v>13.9815</v>
      </c>
      <c r="K1040">
        <v>32.479999999999997</v>
      </c>
    </row>
    <row r="1041" spans="1:11" x14ac:dyDescent="0.25">
      <c r="A1041" s="1">
        <v>39435</v>
      </c>
      <c r="B1041" s="2">
        <v>0.43134259259259261</v>
      </c>
      <c r="C1041">
        <v>2038</v>
      </c>
      <c r="D1041">
        <v>49.79</v>
      </c>
      <c r="E1041">
        <v>134.71</v>
      </c>
      <c r="F1041">
        <v>29.88</v>
      </c>
      <c r="G1041">
        <v>2.4729999999999999</v>
      </c>
      <c r="H1041">
        <v>6.88</v>
      </c>
      <c r="I1041">
        <v>1416</v>
      </c>
      <c r="J1041">
        <v>12.527699999999999</v>
      </c>
      <c r="K1041">
        <v>32.619999999999997</v>
      </c>
    </row>
    <row r="1042" spans="1:11" x14ac:dyDescent="0.25">
      <c r="A1042" s="1">
        <v>39435</v>
      </c>
      <c r="B1042" s="2">
        <v>0.43217592592592591</v>
      </c>
      <c r="C1042">
        <v>2110</v>
      </c>
      <c r="D1042">
        <v>49.26</v>
      </c>
      <c r="E1042">
        <v>145.72499999999999</v>
      </c>
      <c r="F1042">
        <v>29.893000000000001</v>
      </c>
      <c r="G1042">
        <v>2.5510000000000002</v>
      </c>
      <c r="H1042">
        <v>6.91</v>
      </c>
      <c r="I1042">
        <v>1512</v>
      </c>
      <c r="J1042">
        <v>13.2758</v>
      </c>
      <c r="K1042">
        <v>32.81</v>
      </c>
    </row>
    <row r="1043" spans="1:11" x14ac:dyDescent="0.25">
      <c r="A1043" s="1">
        <v>39435</v>
      </c>
      <c r="B1043" s="2">
        <v>0.43383101851851852</v>
      </c>
      <c r="C1043">
        <v>24</v>
      </c>
      <c r="D1043">
        <v>48.99</v>
      </c>
      <c r="E1043">
        <v>156.44900000000001</v>
      </c>
      <c r="F1043">
        <v>29.913</v>
      </c>
      <c r="G1043">
        <v>2.5510000000000002</v>
      </c>
      <c r="H1043">
        <v>6.87</v>
      </c>
      <c r="I1043">
        <v>678</v>
      </c>
      <c r="J1043">
        <v>5.9307999999999996</v>
      </c>
      <c r="K1043">
        <v>34.08</v>
      </c>
    </row>
    <row r="1044" spans="1:11" x14ac:dyDescent="0.25">
      <c r="A1044" s="1">
        <v>39435</v>
      </c>
      <c r="B1044" s="2">
        <v>0.43436342592592592</v>
      </c>
      <c r="C1044">
        <v>70</v>
      </c>
      <c r="D1044">
        <v>48.93</v>
      </c>
      <c r="E1044">
        <v>167.11699999999999</v>
      </c>
      <c r="F1044">
        <v>29.92</v>
      </c>
      <c r="G1044">
        <v>2.5510000000000002</v>
      </c>
      <c r="H1044">
        <v>6.96</v>
      </c>
      <c r="I1044">
        <v>249</v>
      </c>
      <c r="J1044">
        <v>2.1711999999999998</v>
      </c>
      <c r="K1044">
        <v>35.93</v>
      </c>
    </row>
    <row r="1045" spans="1:11" x14ac:dyDescent="0.25">
      <c r="A1045" s="1">
        <v>39435</v>
      </c>
      <c r="B1045" s="2">
        <v>0.43496527777777777</v>
      </c>
      <c r="C1045">
        <v>122</v>
      </c>
      <c r="D1045">
        <v>48.92</v>
      </c>
      <c r="E1045">
        <v>167.14099999999999</v>
      </c>
      <c r="F1045">
        <v>29.927</v>
      </c>
      <c r="G1045">
        <v>2.5510000000000002</v>
      </c>
      <c r="H1045">
        <v>6.95</v>
      </c>
      <c r="I1045">
        <v>178</v>
      </c>
      <c r="J1045">
        <v>1.5548999999999999</v>
      </c>
      <c r="K1045">
        <v>35.92</v>
      </c>
    </row>
    <row r="1046" spans="1:11" x14ac:dyDescent="0.25">
      <c r="A1046" s="1">
        <v>39435</v>
      </c>
      <c r="B1046" s="2">
        <v>0.43526620370370367</v>
      </c>
      <c r="C1046">
        <v>148</v>
      </c>
      <c r="D1046">
        <v>48.93</v>
      </c>
      <c r="E1046">
        <v>167.79499999999999</v>
      </c>
      <c r="F1046">
        <v>29.922999999999998</v>
      </c>
      <c r="G1046">
        <v>2.5510000000000002</v>
      </c>
      <c r="H1046">
        <v>7.02</v>
      </c>
      <c r="I1046">
        <v>48</v>
      </c>
      <c r="J1046">
        <v>0.41889999999999999</v>
      </c>
      <c r="K1046">
        <v>36.26</v>
      </c>
    </row>
    <row r="1047" spans="1:11" x14ac:dyDescent="0.25">
      <c r="A1047" s="1">
        <v>39464</v>
      </c>
      <c r="B1047" s="2">
        <v>0.44562499999999999</v>
      </c>
      <c r="C1047">
        <v>104</v>
      </c>
      <c r="D1047">
        <v>50.38</v>
      </c>
      <c r="E1047">
        <v>76.459999999999994</v>
      </c>
      <c r="F1047">
        <v>29.817</v>
      </c>
      <c r="G1047">
        <v>3.1760000000000002</v>
      </c>
      <c r="H1047">
        <v>7.68</v>
      </c>
      <c r="I1047">
        <v>9576</v>
      </c>
      <c r="J1047">
        <v>-999</v>
      </c>
      <c r="K1047">
        <v>28.78</v>
      </c>
    </row>
    <row r="1048" spans="1:11" x14ac:dyDescent="0.25">
      <c r="A1048" s="1">
        <v>39464</v>
      </c>
      <c r="B1048" s="2">
        <v>0.44592592592592589</v>
      </c>
      <c r="C1048">
        <v>130</v>
      </c>
      <c r="D1048">
        <v>50.32</v>
      </c>
      <c r="E1048">
        <v>79.759</v>
      </c>
      <c r="F1048">
        <v>29.821999999999999</v>
      </c>
      <c r="G1048">
        <v>3.202</v>
      </c>
      <c r="H1048">
        <v>7.65</v>
      </c>
      <c r="I1048">
        <v>9470</v>
      </c>
      <c r="J1048">
        <v>-999</v>
      </c>
      <c r="K1048">
        <v>28.96</v>
      </c>
    </row>
    <row r="1049" spans="1:11" x14ac:dyDescent="0.25">
      <c r="A1049" s="1">
        <v>39464</v>
      </c>
      <c r="B1049" s="2">
        <v>0.44690972222222225</v>
      </c>
      <c r="C1049">
        <v>215</v>
      </c>
      <c r="D1049">
        <v>50.27</v>
      </c>
      <c r="E1049">
        <v>83.105000000000004</v>
      </c>
      <c r="F1049">
        <v>29.827999999999999</v>
      </c>
      <c r="G1049">
        <v>3.1760000000000002</v>
      </c>
      <c r="H1049">
        <v>7.49</v>
      </c>
      <c r="I1049">
        <v>8873</v>
      </c>
      <c r="J1049">
        <v>-999</v>
      </c>
      <c r="K1049">
        <v>29.34</v>
      </c>
    </row>
    <row r="1050" spans="1:11" x14ac:dyDescent="0.25">
      <c r="A1050" s="1">
        <v>39464</v>
      </c>
      <c r="B1050" s="2">
        <v>0.4493287037037037</v>
      </c>
      <c r="C1050">
        <v>424</v>
      </c>
      <c r="D1050">
        <v>49.89</v>
      </c>
      <c r="E1050">
        <v>86.352999999999994</v>
      </c>
      <c r="F1050">
        <v>29.834</v>
      </c>
      <c r="G1050">
        <v>3.1760000000000002</v>
      </c>
      <c r="H1050">
        <v>7.16</v>
      </c>
      <c r="I1050">
        <v>6364</v>
      </c>
      <c r="J1050">
        <v>-999</v>
      </c>
      <c r="K1050">
        <v>31.43</v>
      </c>
    </row>
    <row r="1051" spans="1:11" x14ac:dyDescent="0.25">
      <c r="A1051" s="1">
        <v>39464</v>
      </c>
      <c r="B1051" s="2">
        <v>0.45099537037037035</v>
      </c>
      <c r="C1051">
        <v>568</v>
      </c>
      <c r="D1051">
        <v>49.57</v>
      </c>
      <c r="E1051">
        <v>89.608999999999995</v>
      </c>
      <c r="F1051">
        <v>29.837</v>
      </c>
      <c r="G1051">
        <v>3.1760000000000002</v>
      </c>
      <c r="H1051">
        <v>7.1</v>
      </c>
      <c r="I1051">
        <v>5584</v>
      </c>
      <c r="J1051">
        <v>-999</v>
      </c>
      <c r="K1051">
        <v>31.78</v>
      </c>
    </row>
    <row r="1052" spans="1:11" x14ac:dyDescent="0.25">
      <c r="A1052" s="1">
        <v>39464</v>
      </c>
      <c r="B1052" s="2">
        <v>0.4536458333333333</v>
      </c>
      <c r="C1052">
        <v>797</v>
      </c>
      <c r="D1052">
        <v>49.06</v>
      </c>
      <c r="E1052">
        <v>99.974000000000004</v>
      </c>
      <c r="F1052">
        <v>29.844999999999999</v>
      </c>
      <c r="G1052">
        <v>3.1240000000000001</v>
      </c>
      <c r="H1052">
        <v>7.35</v>
      </c>
      <c r="I1052">
        <v>6633</v>
      </c>
      <c r="J1052">
        <v>-999</v>
      </c>
      <c r="K1052">
        <v>33.21</v>
      </c>
    </row>
    <row r="1053" spans="1:11" x14ac:dyDescent="0.25">
      <c r="A1053" s="1">
        <v>39464</v>
      </c>
      <c r="B1053" s="2">
        <v>0.45576388888888886</v>
      </c>
      <c r="C1053">
        <v>980</v>
      </c>
      <c r="D1053">
        <v>48.74</v>
      </c>
      <c r="E1053">
        <v>109.79900000000001</v>
      </c>
      <c r="F1053">
        <v>29.855</v>
      </c>
      <c r="G1053">
        <v>3.1760000000000002</v>
      </c>
      <c r="H1053">
        <v>7.51</v>
      </c>
      <c r="I1053">
        <v>9258</v>
      </c>
      <c r="J1053">
        <v>-999</v>
      </c>
      <c r="K1053">
        <v>34.799999999999997</v>
      </c>
    </row>
    <row r="1054" spans="1:11" x14ac:dyDescent="0.25">
      <c r="A1054" s="1">
        <v>39464</v>
      </c>
      <c r="B1054" s="2">
        <v>0.45667824074074076</v>
      </c>
      <c r="C1054">
        <v>1059</v>
      </c>
      <c r="D1054">
        <v>48.42</v>
      </c>
      <c r="E1054">
        <v>120.10299999999999</v>
      </c>
      <c r="F1054">
        <v>29.864999999999998</v>
      </c>
      <c r="G1054">
        <v>3.1760000000000002</v>
      </c>
      <c r="H1054">
        <v>7.54</v>
      </c>
      <c r="I1054">
        <v>9458</v>
      </c>
      <c r="J1054">
        <v>-999</v>
      </c>
      <c r="K1054">
        <v>33.67</v>
      </c>
    </row>
    <row r="1055" spans="1:11" x14ac:dyDescent="0.25">
      <c r="A1055" s="1">
        <v>39464</v>
      </c>
      <c r="B1055" s="2">
        <v>0.45736111111111111</v>
      </c>
      <c r="C1055">
        <v>1118</v>
      </c>
      <c r="D1055">
        <v>48.04</v>
      </c>
      <c r="E1055">
        <v>130.089</v>
      </c>
      <c r="F1055">
        <v>29.875</v>
      </c>
      <c r="G1055">
        <v>3.1760000000000002</v>
      </c>
      <c r="H1055">
        <v>7.59</v>
      </c>
      <c r="I1055">
        <v>9780</v>
      </c>
      <c r="J1055">
        <v>-999</v>
      </c>
      <c r="K1055">
        <v>32.08</v>
      </c>
    </row>
    <row r="1056" spans="1:11" x14ac:dyDescent="0.25">
      <c r="A1056" s="1">
        <v>39464</v>
      </c>
      <c r="B1056" s="2">
        <v>0.45781250000000001</v>
      </c>
      <c r="C1056">
        <v>1157</v>
      </c>
      <c r="D1056">
        <v>47.85</v>
      </c>
      <c r="E1056">
        <v>139.791</v>
      </c>
      <c r="F1056">
        <v>29.884</v>
      </c>
      <c r="G1056">
        <v>3.1760000000000002</v>
      </c>
      <c r="H1056">
        <v>7.58</v>
      </c>
      <c r="I1056">
        <v>9854</v>
      </c>
      <c r="J1056">
        <v>-999</v>
      </c>
      <c r="K1056">
        <v>32.799999999999997</v>
      </c>
    </row>
    <row r="1057" spans="1:11" x14ac:dyDescent="0.25">
      <c r="A1057" s="1">
        <v>39464</v>
      </c>
      <c r="B1057" s="2">
        <v>0.45871527777777782</v>
      </c>
      <c r="C1057">
        <v>1235</v>
      </c>
      <c r="D1057">
        <v>47.67</v>
      </c>
      <c r="E1057">
        <v>150.27600000000001</v>
      </c>
      <c r="F1057">
        <v>29.896999999999998</v>
      </c>
      <c r="G1057">
        <v>3.1760000000000002</v>
      </c>
      <c r="H1057">
        <v>7.53</v>
      </c>
      <c r="I1057">
        <v>9652</v>
      </c>
      <c r="J1057">
        <v>-999</v>
      </c>
      <c r="K1057">
        <v>32.96</v>
      </c>
    </row>
    <row r="1058" spans="1:11" x14ac:dyDescent="0.25">
      <c r="A1058" s="1">
        <v>39464</v>
      </c>
      <c r="B1058" s="2">
        <v>0.45879629629629631</v>
      </c>
      <c r="C1058">
        <v>1242</v>
      </c>
      <c r="D1058">
        <v>47.66</v>
      </c>
      <c r="E1058">
        <v>150.37700000000001</v>
      </c>
      <c r="F1058">
        <v>29.898</v>
      </c>
      <c r="G1058">
        <v>3.1240000000000001</v>
      </c>
      <c r="H1058">
        <v>7.53</v>
      </c>
      <c r="I1058">
        <v>9646</v>
      </c>
      <c r="J1058">
        <v>-999</v>
      </c>
      <c r="K1058">
        <v>32.99</v>
      </c>
    </row>
    <row r="1059" spans="1:11" x14ac:dyDescent="0.25">
      <c r="A1059" s="1">
        <v>39464</v>
      </c>
      <c r="B1059" s="2">
        <v>0.46046296296296302</v>
      </c>
      <c r="C1059">
        <v>1386</v>
      </c>
      <c r="D1059">
        <v>47.59</v>
      </c>
      <c r="E1059">
        <v>159.92500000000001</v>
      </c>
      <c r="F1059">
        <v>29.911000000000001</v>
      </c>
      <c r="G1059">
        <v>3.1760000000000002</v>
      </c>
      <c r="H1059">
        <v>7.48</v>
      </c>
      <c r="I1059">
        <v>9307</v>
      </c>
      <c r="J1059">
        <v>-999</v>
      </c>
      <c r="K1059">
        <v>32.54</v>
      </c>
    </row>
    <row r="1060" spans="1:11" x14ac:dyDescent="0.25">
      <c r="A1060" s="1">
        <v>39464</v>
      </c>
      <c r="B1060" s="2">
        <v>0.46151620370370372</v>
      </c>
      <c r="C1060">
        <v>1477</v>
      </c>
      <c r="D1060">
        <v>47.53</v>
      </c>
      <c r="E1060">
        <v>169.73699999999999</v>
      </c>
      <c r="F1060">
        <v>29.92</v>
      </c>
      <c r="G1060">
        <v>3.15</v>
      </c>
      <c r="H1060">
        <v>7.47</v>
      </c>
      <c r="I1060">
        <v>9192</v>
      </c>
      <c r="J1060">
        <v>-999</v>
      </c>
      <c r="K1060">
        <v>32.53</v>
      </c>
    </row>
    <row r="1061" spans="1:11" x14ac:dyDescent="0.25">
      <c r="A1061" s="1">
        <v>39464</v>
      </c>
      <c r="B1061" s="2">
        <v>0.46166666666666667</v>
      </c>
      <c r="C1061">
        <v>1490</v>
      </c>
      <c r="D1061">
        <v>47.54</v>
      </c>
      <c r="E1061">
        <v>169.68700000000001</v>
      </c>
      <c r="F1061">
        <v>29.92</v>
      </c>
      <c r="G1061">
        <v>3.0979999999999999</v>
      </c>
      <c r="H1061">
        <v>7.48</v>
      </c>
      <c r="I1061">
        <v>9180</v>
      </c>
      <c r="J1061">
        <v>-999</v>
      </c>
      <c r="K1061">
        <v>32.49</v>
      </c>
    </row>
    <row r="1062" spans="1:11" x14ac:dyDescent="0.25">
      <c r="A1062" s="1">
        <v>39464</v>
      </c>
      <c r="B1062" s="2">
        <v>0.46243055555555551</v>
      </c>
      <c r="C1062">
        <v>1556</v>
      </c>
      <c r="D1062">
        <v>47.55</v>
      </c>
      <c r="E1062">
        <v>179.46100000000001</v>
      </c>
      <c r="F1062">
        <v>29.93</v>
      </c>
      <c r="G1062">
        <v>3.15</v>
      </c>
      <c r="H1062">
        <v>7.48</v>
      </c>
      <c r="I1062">
        <v>9150</v>
      </c>
      <c r="J1062">
        <v>-999</v>
      </c>
      <c r="K1062">
        <v>32.5</v>
      </c>
    </row>
    <row r="1063" spans="1:11" x14ac:dyDescent="0.25">
      <c r="A1063" s="1">
        <v>39464</v>
      </c>
      <c r="B1063" s="2">
        <v>0.46288194444444447</v>
      </c>
      <c r="C1063">
        <v>1595</v>
      </c>
      <c r="D1063">
        <v>47.54</v>
      </c>
      <c r="E1063">
        <v>180.88200000000001</v>
      </c>
      <c r="F1063">
        <v>29.928999999999998</v>
      </c>
      <c r="G1063">
        <v>3.1240000000000001</v>
      </c>
      <c r="H1063">
        <v>7.52</v>
      </c>
      <c r="I1063">
        <v>5704</v>
      </c>
      <c r="J1063">
        <v>-999</v>
      </c>
      <c r="K1063">
        <v>33.61</v>
      </c>
    </row>
    <row r="1064" spans="1:11" x14ac:dyDescent="0.25">
      <c r="A1064" s="1">
        <v>39507</v>
      </c>
      <c r="B1064" s="2">
        <v>0.35855324074074074</v>
      </c>
      <c r="C1064">
        <v>213</v>
      </c>
      <c r="D1064">
        <v>52.73</v>
      </c>
      <c r="E1064">
        <v>0.52600000000000002</v>
      </c>
      <c r="F1064">
        <v>29.571000000000002</v>
      </c>
      <c r="G1064">
        <v>3.1760000000000002</v>
      </c>
      <c r="H1064">
        <v>7.73</v>
      </c>
      <c r="I1064">
        <v>11598</v>
      </c>
      <c r="J1064">
        <v>-999</v>
      </c>
      <c r="K1064">
        <v>31.28</v>
      </c>
    </row>
    <row r="1065" spans="1:11" x14ac:dyDescent="0.25">
      <c r="A1065" s="1">
        <v>39507</v>
      </c>
      <c r="B1065" s="2">
        <v>0.3600694444444445</v>
      </c>
      <c r="C1065">
        <v>344</v>
      </c>
      <c r="D1065">
        <v>52.72</v>
      </c>
      <c r="E1065">
        <v>2.923</v>
      </c>
      <c r="F1065">
        <v>29.58</v>
      </c>
      <c r="G1065">
        <v>3.202</v>
      </c>
      <c r="H1065">
        <v>7.72</v>
      </c>
      <c r="I1065">
        <v>11635</v>
      </c>
      <c r="J1065">
        <v>-999</v>
      </c>
      <c r="K1065">
        <v>31.28</v>
      </c>
    </row>
    <row r="1066" spans="1:11" x14ac:dyDescent="0.25">
      <c r="A1066" s="1">
        <v>39507</v>
      </c>
      <c r="B1066" s="2">
        <v>0.3603703703703704</v>
      </c>
      <c r="C1066">
        <v>370</v>
      </c>
      <c r="D1066">
        <v>52.72</v>
      </c>
      <c r="E1066">
        <v>6.8689999999999998</v>
      </c>
      <c r="F1066">
        <v>29.585999999999999</v>
      </c>
      <c r="G1066">
        <v>3.202</v>
      </c>
      <c r="H1066">
        <v>7.77</v>
      </c>
      <c r="I1066">
        <v>11647</v>
      </c>
      <c r="J1066">
        <v>-999</v>
      </c>
      <c r="K1066">
        <v>31.24</v>
      </c>
    </row>
    <row r="1067" spans="1:11" x14ac:dyDescent="0.25">
      <c r="A1067" s="1">
        <v>39507</v>
      </c>
      <c r="B1067" s="2">
        <v>0.36082175925925924</v>
      </c>
      <c r="C1067">
        <v>409</v>
      </c>
      <c r="D1067">
        <v>52.69</v>
      </c>
      <c r="E1067">
        <v>9.2279999999999998</v>
      </c>
      <c r="F1067">
        <v>29.594000000000001</v>
      </c>
      <c r="G1067">
        <v>3.1760000000000002</v>
      </c>
      <c r="H1067">
        <v>7.79</v>
      </c>
      <c r="I1067">
        <v>11651</v>
      </c>
      <c r="J1067">
        <v>-999</v>
      </c>
      <c r="K1067">
        <v>31.23</v>
      </c>
    </row>
    <row r="1068" spans="1:11" x14ac:dyDescent="0.25">
      <c r="A1068" s="1">
        <v>39507</v>
      </c>
      <c r="B1068" s="2">
        <v>0.36127314814814815</v>
      </c>
      <c r="C1068">
        <v>448</v>
      </c>
      <c r="D1068">
        <v>52.68</v>
      </c>
      <c r="E1068">
        <v>12.657</v>
      </c>
      <c r="F1068">
        <v>29.606999999999999</v>
      </c>
      <c r="G1068">
        <v>3.1760000000000002</v>
      </c>
      <c r="H1068">
        <v>7.77</v>
      </c>
      <c r="I1068">
        <v>11652</v>
      </c>
      <c r="J1068">
        <v>-999</v>
      </c>
      <c r="K1068">
        <v>31.23</v>
      </c>
    </row>
    <row r="1069" spans="1:11" x14ac:dyDescent="0.25">
      <c r="A1069" s="1">
        <v>39507</v>
      </c>
      <c r="B1069" s="2">
        <v>0.36158564814814814</v>
      </c>
      <c r="C1069">
        <v>475</v>
      </c>
      <c r="D1069">
        <v>52.67</v>
      </c>
      <c r="E1069">
        <v>15.351000000000001</v>
      </c>
      <c r="F1069">
        <v>29.605</v>
      </c>
      <c r="G1069">
        <v>3.202</v>
      </c>
      <c r="H1069">
        <v>7.8</v>
      </c>
      <c r="I1069">
        <v>11637</v>
      </c>
      <c r="J1069">
        <v>-999</v>
      </c>
      <c r="K1069">
        <v>31.21</v>
      </c>
    </row>
    <row r="1070" spans="1:11" x14ac:dyDescent="0.25">
      <c r="A1070" s="1">
        <v>39507</v>
      </c>
      <c r="B1070" s="2">
        <v>0.36188657407407404</v>
      </c>
      <c r="C1070">
        <v>501</v>
      </c>
      <c r="D1070">
        <v>52.64</v>
      </c>
      <c r="E1070">
        <v>18.378</v>
      </c>
      <c r="F1070">
        <v>29.606999999999999</v>
      </c>
      <c r="G1070">
        <v>3.202</v>
      </c>
      <c r="H1070">
        <v>7.82</v>
      </c>
      <c r="I1070">
        <v>11632</v>
      </c>
      <c r="J1070">
        <v>-999</v>
      </c>
      <c r="K1070">
        <v>31.21</v>
      </c>
    </row>
    <row r="1071" spans="1:11" x14ac:dyDescent="0.25">
      <c r="A1071" s="1">
        <v>39507</v>
      </c>
      <c r="B1071" s="2">
        <v>0.36271990740740739</v>
      </c>
      <c r="C1071">
        <v>573</v>
      </c>
      <c r="D1071">
        <v>52.15</v>
      </c>
      <c r="E1071">
        <v>21.315999999999999</v>
      </c>
      <c r="F1071">
        <v>29.606999999999999</v>
      </c>
      <c r="G1071">
        <v>3.1760000000000002</v>
      </c>
      <c r="H1071">
        <v>7.83</v>
      </c>
      <c r="I1071">
        <v>11653</v>
      </c>
      <c r="J1071">
        <v>-999</v>
      </c>
      <c r="K1071">
        <v>31.02</v>
      </c>
    </row>
    <row r="1072" spans="1:11" x14ac:dyDescent="0.25">
      <c r="A1072" s="1">
        <v>39507</v>
      </c>
      <c r="B1072" s="2">
        <v>0.36332175925925925</v>
      </c>
      <c r="C1072">
        <v>625</v>
      </c>
      <c r="D1072">
        <v>51.84</v>
      </c>
      <c r="E1072">
        <v>23.643999999999998</v>
      </c>
      <c r="F1072">
        <v>29.608000000000001</v>
      </c>
      <c r="G1072">
        <v>3.202</v>
      </c>
      <c r="H1072">
        <v>7.89</v>
      </c>
      <c r="I1072">
        <v>11703</v>
      </c>
      <c r="J1072">
        <v>-999</v>
      </c>
      <c r="K1072">
        <v>30.85</v>
      </c>
    </row>
    <row r="1073" spans="1:11" x14ac:dyDescent="0.25">
      <c r="A1073" s="1">
        <v>39507</v>
      </c>
      <c r="B1073" s="2">
        <v>0.36400462962962959</v>
      </c>
      <c r="C1073">
        <v>684</v>
      </c>
      <c r="D1073">
        <v>51.18</v>
      </c>
      <c r="E1073">
        <v>33.573999999999998</v>
      </c>
      <c r="F1073">
        <v>29.614999999999998</v>
      </c>
      <c r="G1073">
        <v>3.202</v>
      </c>
      <c r="H1073">
        <v>7.87</v>
      </c>
      <c r="I1073">
        <v>11619</v>
      </c>
      <c r="J1073">
        <v>-999</v>
      </c>
      <c r="K1073">
        <v>30.5</v>
      </c>
    </row>
    <row r="1074" spans="1:11" x14ac:dyDescent="0.25">
      <c r="A1074" s="1">
        <v>39507</v>
      </c>
      <c r="B1074" s="2">
        <v>0.36453703703703705</v>
      </c>
      <c r="C1074">
        <v>730</v>
      </c>
      <c r="D1074">
        <v>50.16</v>
      </c>
      <c r="E1074">
        <v>44.683999999999997</v>
      </c>
      <c r="F1074">
        <v>29.625</v>
      </c>
      <c r="G1074">
        <v>3.1760000000000002</v>
      </c>
      <c r="H1074">
        <v>7.68</v>
      </c>
      <c r="I1074">
        <v>11003</v>
      </c>
      <c r="J1074">
        <v>-999</v>
      </c>
      <c r="K1074">
        <v>30.13</v>
      </c>
    </row>
    <row r="1075" spans="1:11" x14ac:dyDescent="0.25">
      <c r="A1075" s="1">
        <v>39507</v>
      </c>
      <c r="B1075" s="2">
        <v>0.36528935185185185</v>
      </c>
      <c r="C1075">
        <v>795</v>
      </c>
      <c r="D1075">
        <v>48</v>
      </c>
      <c r="E1075">
        <v>55.052999999999997</v>
      </c>
      <c r="F1075">
        <v>29.632000000000001</v>
      </c>
      <c r="G1075">
        <v>3.1760000000000002</v>
      </c>
      <c r="H1075">
        <v>7.38</v>
      </c>
      <c r="I1075">
        <v>9630</v>
      </c>
      <c r="J1075">
        <v>-999</v>
      </c>
      <c r="K1075">
        <v>32.04</v>
      </c>
    </row>
    <row r="1076" spans="1:11" x14ac:dyDescent="0.25">
      <c r="A1076" s="1">
        <v>39507</v>
      </c>
      <c r="B1076" s="2">
        <v>0.36575231481481479</v>
      </c>
      <c r="C1076">
        <v>835</v>
      </c>
      <c r="D1076">
        <v>47.14</v>
      </c>
      <c r="E1076">
        <v>64.506</v>
      </c>
      <c r="F1076">
        <v>29.638000000000002</v>
      </c>
      <c r="G1076">
        <v>3.1240000000000001</v>
      </c>
      <c r="H1076">
        <v>7.27</v>
      </c>
      <c r="I1076">
        <v>9463</v>
      </c>
      <c r="J1076">
        <v>-999</v>
      </c>
      <c r="K1076">
        <v>33.590000000000003</v>
      </c>
    </row>
    <row r="1077" spans="1:11" x14ac:dyDescent="0.25">
      <c r="A1077" s="1">
        <v>39507</v>
      </c>
      <c r="B1077" s="2">
        <v>0.36612268518518515</v>
      </c>
      <c r="C1077">
        <v>867</v>
      </c>
      <c r="D1077">
        <v>46.82</v>
      </c>
      <c r="E1077">
        <v>74.741</v>
      </c>
      <c r="F1077">
        <v>29.646000000000001</v>
      </c>
      <c r="G1077">
        <v>3.202</v>
      </c>
      <c r="H1077">
        <v>7.26</v>
      </c>
      <c r="I1077">
        <v>9600</v>
      </c>
      <c r="J1077">
        <v>-999</v>
      </c>
      <c r="K1077">
        <v>34.01</v>
      </c>
    </row>
    <row r="1078" spans="1:11" x14ac:dyDescent="0.25">
      <c r="A1078" s="1">
        <v>39507</v>
      </c>
      <c r="B1078" s="2">
        <v>0.36650462962962965</v>
      </c>
      <c r="C1078">
        <v>900</v>
      </c>
      <c r="D1078">
        <v>46.55</v>
      </c>
      <c r="E1078">
        <v>84.977000000000004</v>
      </c>
      <c r="F1078">
        <v>29.655999999999999</v>
      </c>
      <c r="G1078">
        <v>3.202</v>
      </c>
      <c r="H1078">
        <v>7.24</v>
      </c>
      <c r="I1078">
        <v>9703</v>
      </c>
      <c r="J1078">
        <v>-999</v>
      </c>
      <c r="K1078">
        <v>34.42</v>
      </c>
    </row>
    <row r="1079" spans="1:11" x14ac:dyDescent="0.25">
      <c r="A1079" s="1">
        <v>39507</v>
      </c>
      <c r="B1079" s="2">
        <v>0.36703703703703705</v>
      </c>
      <c r="C1079">
        <v>946</v>
      </c>
      <c r="D1079">
        <v>46.25</v>
      </c>
      <c r="E1079">
        <v>95.31</v>
      </c>
      <c r="F1079">
        <v>29.67</v>
      </c>
      <c r="G1079">
        <v>3.202</v>
      </c>
      <c r="H1079">
        <v>7.21</v>
      </c>
      <c r="I1079">
        <v>9716</v>
      </c>
      <c r="J1079">
        <v>-999</v>
      </c>
      <c r="K1079">
        <v>34.56</v>
      </c>
    </row>
    <row r="1080" spans="1:11" x14ac:dyDescent="0.25">
      <c r="A1080" s="1">
        <v>39507</v>
      </c>
      <c r="B1080" s="2">
        <v>0.3674884259259259</v>
      </c>
      <c r="C1080">
        <v>985</v>
      </c>
      <c r="D1080">
        <v>46.11</v>
      </c>
      <c r="E1080">
        <v>104.51900000000001</v>
      </c>
      <c r="F1080">
        <v>29.678999999999998</v>
      </c>
      <c r="G1080">
        <v>3.1760000000000002</v>
      </c>
      <c r="H1080">
        <v>7.22</v>
      </c>
      <c r="I1080">
        <v>9734</v>
      </c>
      <c r="J1080">
        <v>-999</v>
      </c>
      <c r="K1080">
        <v>34.14</v>
      </c>
    </row>
    <row r="1081" spans="1:11" x14ac:dyDescent="0.25">
      <c r="A1081" s="1">
        <v>39507</v>
      </c>
      <c r="B1081" s="2">
        <v>0.36795138888888884</v>
      </c>
      <c r="C1081">
        <v>1025</v>
      </c>
      <c r="D1081">
        <v>45.69</v>
      </c>
      <c r="E1081">
        <v>113.70399999999999</v>
      </c>
      <c r="F1081">
        <v>29.690999999999999</v>
      </c>
      <c r="G1081">
        <v>3.1240000000000001</v>
      </c>
      <c r="H1081">
        <v>7.25</v>
      </c>
      <c r="I1081">
        <v>10321</v>
      </c>
      <c r="J1081">
        <v>-999</v>
      </c>
      <c r="K1081">
        <v>31.81</v>
      </c>
    </row>
    <row r="1082" spans="1:11" x14ac:dyDescent="0.25">
      <c r="A1082" s="1">
        <v>39507</v>
      </c>
      <c r="B1082" s="2">
        <v>0.36863425925925924</v>
      </c>
      <c r="C1082">
        <v>1084</v>
      </c>
      <c r="D1082">
        <v>45.55</v>
      </c>
      <c r="E1082">
        <v>124.122</v>
      </c>
      <c r="F1082">
        <v>29.704999999999998</v>
      </c>
      <c r="G1082">
        <v>3.1760000000000002</v>
      </c>
      <c r="H1082">
        <v>7.28</v>
      </c>
      <c r="I1082">
        <v>10800</v>
      </c>
      <c r="J1082">
        <v>-999</v>
      </c>
      <c r="K1082">
        <v>33</v>
      </c>
    </row>
    <row r="1083" spans="1:11" x14ac:dyDescent="0.25">
      <c r="A1083" s="1">
        <v>39507</v>
      </c>
      <c r="B1083" s="2">
        <v>0.36908564814814815</v>
      </c>
      <c r="C1083">
        <v>1123</v>
      </c>
      <c r="D1083">
        <v>45.49</v>
      </c>
      <c r="E1083">
        <v>133.69800000000001</v>
      </c>
      <c r="F1083">
        <v>29.713999999999999</v>
      </c>
      <c r="G1083">
        <v>3.1760000000000002</v>
      </c>
      <c r="H1083">
        <v>7.31</v>
      </c>
      <c r="I1083">
        <v>10938</v>
      </c>
      <c r="J1083">
        <v>-999</v>
      </c>
      <c r="K1083">
        <v>34.04</v>
      </c>
    </row>
    <row r="1084" spans="1:11" x14ac:dyDescent="0.25">
      <c r="A1084" s="1">
        <v>39507</v>
      </c>
      <c r="B1084" s="2">
        <v>0.3694675925925926</v>
      </c>
      <c r="C1084">
        <v>1156</v>
      </c>
      <c r="D1084">
        <v>45.46</v>
      </c>
      <c r="E1084">
        <v>143.869</v>
      </c>
      <c r="F1084">
        <v>29.724</v>
      </c>
      <c r="G1084">
        <v>3.1760000000000002</v>
      </c>
      <c r="H1084">
        <v>7.33</v>
      </c>
      <c r="I1084">
        <v>11060</v>
      </c>
      <c r="J1084">
        <v>-999</v>
      </c>
      <c r="K1084">
        <v>35.15</v>
      </c>
    </row>
    <row r="1085" spans="1:11" x14ac:dyDescent="0.25">
      <c r="A1085" s="1">
        <v>39507</v>
      </c>
      <c r="B1085" s="2">
        <v>0.36984953703703699</v>
      </c>
      <c r="C1085">
        <v>1189</v>
      </c>
      <c r="D1085">
        <v>45.45</v>
      </c>
      <c r="E1085">
        <v>153.636</v>
      </c>
      <c r="F1085">
        <v>29.734000000000002</v>
      </c>
      <c r="G1085">
        <v>3.1760000000000002</v>
      </c>
      <c r="H1085">
        <v>7.35</v>
      </c>
      <c r="I1085">
        <v>11121</v>
      </c>
      <c r="J1085">
        <v>-999</v>
      </c>
      <c r="K1085">
        <v>35.51</v>
      </c>
    </row>
    <row r="1086" spans="1:11" x14ac:dyDescent="0.25">
      <c r="A1086" s="1">
        <v>39507</v>
      </c>
      <c r="B1086" s="2">
        <v>0.37021990740740746</v>
      </c>
      <c r="C1086">
        <v>1221</v>
      </c>
      <c r="D1086">
        <v>45.45</v>
      </c>
      <c r="E1086">
        <v>164.00299999999999</v>
      </c>
      <c r="F1086">
        <v>29.745999999999999</v>
      </c>
      <c r="G1086">
        <v>3.1760000000000002</v>
      </c>
      <c r="H1086">
        <v>7.34</v>
      </c>
      <c r="I1086">
        <v>11144</v>
      </c>
      <c r="J1086">
        <v>-999</v>
      </c>
      <c r="K1086">
        <v>36.020000000000003</v>
      </c>
    </row>
    <row r="1087" spans="1:11" x14ac:dyDescent="0.25">
      <c r="A1087" s="1">
        <v>39507</v>
      </c>
      <c r="B1087" s="2">
        <v>0.37060185185185185</v>
      </c>
      <c r="C1087">
        <v>1254</v>
      </c>
      <c r="D1087">
        <v>45.46</v>
      </c>
      <c r="E1087">
        <v>174.28200000000001</v>
      </c>
      <c r="F1087">
        <v>29.757999999999999</v>
      </c>
      <c r="G1087">
        <v>3.1760000000000002</v>
      </c>
      <c r="H1087">
        <v>7.35</v>
      </c>
      <c r="I1087">
        <v>11131</v>
      </c>
      <c r="J1087">
        <v>-999</v>
      </c>
      <c r="K1087">
        <v>36.03</v>
      </c>
    </row>
    <row r="1088" spans="1:11" x14ac:dyDescent="0.25">
      <c r="A1088" s="1">
        <v>39507</v>
      </c>
      <c r="B1088" s="2">
        <v>0.37113425925925925</v>
      </c>
      <c r="C1088">
        <v>1300</v>
      </c>
      <c r="D1088">
        <v>45.46</v>
      </c>
      <c r="E1088">
        <v>184.29300000000001</v>
      </c>
      <c r="F1088">
        <v>29.774000000000001</v>
      </c>
      <c r="G1088">
        <v>3.1760000000000002</v>
      </c>
      <c r="H1088">
        <v>7.36</v>
      </c>
      <c r="I1088">
        <v>11100</v>
      </c>
      <c r="J1088">
        <v>-999</v>
      </c>
      <c r="K1088">
        <v>35.94</v>
      </c>
    </row>
    <row r="1089" spans="1:11" x14ac:dyDescent="0.25">
      <c r="A1089" s="1">
        <v>39507</v>
      </c>
      <c r="B1089" s="2">
        <v>0.3718981481481482</v>
      </c>
      <c r="C1089">
        <v>1366</v>
      </c>
      <c r="D1089">
        <v>45.47</v>
      </c>
      <c r="E1089">
        <v>194.33500000000001</v>
      </c>
      <c r="F1089">
        <v>29.786999999999999</v>
      </c>
      <c r="G1089">
        <v>3.1760000000000002</v>
      </c>
      <c r="H1089">
        <v>7.35</v>
      </c>
      <c r="I1089">
        <v>11032</v>
      </c>
      <c r="J1089">
        <v>-999</v>
      </c>
      <c r="K1089">
        <v>35.92</v>
      </c>
    </row>
    <row r="1090" spans="1:11" x14ac:dyDescent="0.25">
      <c r="A1090" s="1">
        <v>39507</v>
      </c>
      <c r="B1090" s="2">
        <v>0.37265046296296295</v>
      </c>
      <c r="C1090">
        <v>1431</v>
      </c>
      <c r="D1090">
        <v>45.47</v>
      </c>
      <c r="E1090">
        <v>198.803</v>
      </c>
      <c r="F1090">
        <v>29.795000000000002</v>
      </c>
      <c r="G1090">
        <v>3.1760000000000002</v>
      </c>
      <c r="H1090">
        <v>7.35</v>
      </c>
      <c r="I1090">
        <v>6359</v>
      </c>
      <c r="J1090">
        <v>-999</v>
      </c>
      <c r="K1090">
        <v>35.590000000000003</v>
      </c>
    </row>
    <row r="1091" spans="1:11" x14ac:dyDescent="0.25">
      <c r="A1091" s="1">
        <v>39532</v>
      </c>
      <c r="B1091" s="2">
        <v>0.34070601851851851</v>
      </c>
      <c r="C1091">
        <v>104</v>
      </c>
      <c r="D1091">
        <v>58.08</v>
      </c>
      <c r="E1091">
        <v>0.50900000000000001</v>
      </c>
      <c r="F1091">
        <v>29.637</v>
      </c>
      <c r="G1091">
        <v>2.863</v>
      </c>
      <c r="H1091">
        <v>7.69</v>
      </c>
      <c r="I1091">
        <v>10560</v>
      </c>
      <c r="J1091">
        <v>-999</v>
      </c>
      <c r="K1091">
        <v>35.56</v>
      </c>
    </row>
    <row r="1092" spans="1:11" x14ac:dyDescent="0.25">
      <c r="A1092" s="1">
        <v>39532</v>
      </c>
      <c r="B1092" s="2">
        <v>0.34184027777777781</v>
      </c>
      <c r="C1092">
        <v>202</v>
      </c>
      <c r="D1092">
        <v>58.07</v>
      </c>
      <c r="E1092">
        <v>3.02</v>
      </c>
      <c r="F1092">
        <v>29.626999999999999</v>
      </c>
      <c r="G1092">
        <v>2.8370000000000002</v>
      </c>
      <c r="H1092">
        <v>7.72</v>
      </c>
      <c r="I1092">
        <v>10805</v>
      </c>
      <c r="J1092">
        <v>-999</v>
      </c>
      <c r="K1092">
        <v>35.75</v>
      </c>
    </row>
    <row r="1093" spans="1:11" x14ac:dyDescent="0.25">
      <c r="A1093" s="1">
        <v>39532</v>
      </c>
      <c r="B1093" s="2">
        <v>0.34259259259259256</v>
      </c>
      <c r="C1093">
        <v>267</v>
      </c>
      <c r="D1093">
        <v>58.04</v>
      </c>
      <c r="E1093">
        <v>6.0650000000000004</v>
      </c>
      <c r="F1093">
        <v>29.629000000000001</v>
      </c>
      <c r="G1093">
        <v>2.8370000000000002</v>
      </c>
      <c r="H1093">
        <v>7.71</v>
      </c>
      <c r="I1093">
        <v>10895</v>
      </c>
      <c r="J1093">
        <v>-999</v>
      </c>
      <c r="K1093">
        <v>35.76</v>
      </c>
    </row>
    <row r="1094" spans="1:11" x14ac:dyDescent="0.25">
      <c r="A1094" s="1">
        <v>39532</v>
      </c>
      <c r="B1094" s="2">
        <v>0.34312500000000001</v>
      </c>
      <c r="C1094">
        <v>313</v>
      </c>
      <c r="D1094">
        <v>57.95</v>
      </c>
      <c r="E1094">
        <v>9.0950000000000006</v>
      </c>
      <c r="F1094">
        <v>29.638999999999999</v>
      </c>
      <c r="G1094">
        <v>2.8370000000000002</v>
      </c>
      <c r="H1094">
        <v>7.73</v>
      </c>
      <c r="I1094">
        <v>11117</v>
      </c>
      <c r="J1094">
        <v>-999</v>
      </c>
      <c r="K1094">
        <v>35.700000000000003</v>
      </c>
    </row>
    <row r="1095" spans="1:11" x14ac:dyDescent="0.25">
      <c r="A1095" s="1">
        <v>39532</v>
      </c>
      <c r="B1095" s="2">
        <v>0.34350694444444446</v>
      </c>
      <c r="C1095">
        <v>346</v>
      </c>
      <c r="D1095">
        <v>57.89</v>
      </c>
      <c r="E1095">
        <v>12.041</v>
      </c>
      <c r="F1095">
        <v>29.646999999999998</v>
      </c>
      <c r="G1095">
        <v>2.8370000000000002</v>
      </c>
      <c r="H1095">
        <v>7.74</v>
      </c>
      <c r="I1095">
        <v>11213</v>
      </c>
      <c r="J1095">
        <v>-999</v>
      </c>
      <c r="K1095">
        <v>35.69</v>
      </c>
    </row>
    <row r="1096" spans="1:11" x14ac:dyDescent="0.25">
      <c r="A1096" s="1">
        <v>39532</v>
      </c>
      <c r="B1096" s="2">
        <v>0.34417824074074077</v>
      </c>
      <c r="C1096">
        <v>404</v>
      </c>
      <c r="D1096">
        <v>57.38</v>
      </c>
      <c r="E1096">
        <v>15.055</v>
      </c>
      <c r="F1096">
        <v>29.646000000000001</v>
      </c>
      <c r="G1096">
        <v>2.7850000000000001</v>
      </c>
      <c r="H1096">
        <v>7.75</v>
      </c>
      <c r="I1096">
        <v>11132</v>
      </c>
      <c r="J1096">
        <v>-999</v>
      </c>
      <c r="K1096">
        <v>35.35</v>
      </c>
    </row>
    <row r="1097" spans="1:11" x14ac:dyDescent="0.25">
      <c r="A1097" s="1">
        <v>39532</v>
      </c>
      <c r="B1097" s="2">
        <v>0.34486111111111112</v>
      </c>
      <c r="C1097">
        <v>463</v>
      </c>
      <c r="D1097">
        <v>55.87</v>
      </c>
      <c r="E1097">
        <v>24.971</v>
      </c>
      <c r="F1097">
        <v>29.651</v>
      </c>
      <c r="G1097">
        <v>2.8370000000000002</v>
      </c>
      <c r="H1097">
        <v>7.72</v>
      </c>
      <c r="I1097">
        <v>11194</v>
      </c>
      <c r="J1097">
        <v>-999</v>
      </c>
      <c r="K1097">
        <v>34.47</v>
      </c>
    </row>
    <row r="1098" spans="1:11" x14ac:dyDescent="0.25">
      <c r="A1098" s="1">
        <v>39532</v>
      </c>
      <c r="B1098" s="2">
        <v>0.34554398148148152</v>
      </c>
      <c r="C1098">
        <v>522</v>
      </c>
      <c r="D1098">
        <v>51.35</v>
      </c>
      <c r="E1098">
        <v>35.052</v>
      </c>
      <c r="F1098">
        <v>29.654</v>
      </c>
      <c r="G1098">
        <v>2.8370000000000002</v>
      </c>
      <c r="H1098">
        <v>7.49</v>
      </c>
      <c r="I1098">
        <v>10199</v>
      </c>
      <c r="J1098">
        <v>-999</v>
      </c>
      <c r="K1098">
        <v>34.81</v>
      </c>
    </row>
    <row r="1099" spans="1:11" x14ac:dyDescent="0.25">
      <c r="A1099" s="1">
        <v>39532</v>
      </c>
      <c r="B1099" s="2">
        <v>0.34614583333333332</v>
      </c>
      <c r="C1099">
        <v>574</v>
      </c>
      <c r="D1099">
        <v>48.26</v>
      </c>
      <c r="E1099">
        <v>45.081000000000003</v>
      </c>
      <c r="F1099">
        <v>29.651</v>
      </c>
      <c r="G1099">
        <v>2.8109999999999999</v>
      </c>
      <c r="H1099">
        <v>7.32</v>
      </c>
      <c r="I1099">
        <v>9602</v>
      </c>
      <c r="J1099">
        <v>-999</v>
      </c>
      <c r="K1099">
        <v>35.82</v>
      </c>
    </row>
    <row r="1100" spans="1:11" x14ac:dyDescent="0.25">
      <c r="A1100" s="1">
        <v>39532</v>
      </c>
      <c r="B1100" s="2">
        <v>0.34682870370370367</v>
      </c>
      <c r="C1100">
        <v>633</v>
      </c>
      <c r="D1100">
        <v>47.33</v>
      </c>
      <c r="E1100">
        <v>55.046999999999997</v>
      </c>
      <c r="F1100">
        <v>29.661000000000001</v>
      </c>
      <c r="G1100">
        <v>2.8370000000000002</v>
      </c>
      <c r="H1100">
        <v>7.23</v>
      </c>
      <c r="I1100">
        <v>9398</v>
      </c>
      <c r="J1100">
        <v>-999</v>
      </c>
      <c r="K1100">
        <v>34.520000000000003</v>
      </c>
    </row>
    <row r="1101" spans="1:11" x14ac:dyDescent="0.25">
      <c r="A1101" s="1">
        <v>39532</v>
      </c>
      <c r="B1101" s="2">
        <v>0.34743055555555552</v>
      </c>
      <c r="C1101">
        <v>685</v>
      </c>
      <c r="D1101">
        <v>46.91</v>
      </c>
      <c r="E1101">
        <v>65.082999999999998</v>
      </c>
      <c r="F1101">
        <v>29.672999999999998</v>
      </c>
      <c r="G1101">
        <v>2.7589999999999999</v>
      </c>
      <c r="H1101">
        <v>7.18</v>
      </c>
      <c r="I1101">
        <v>9297</v>
      </c>
      <c r="J1101">
        <v>-999</v>
      </c>
      <c r="K1101">
        <v>34.31</v>
      </c>
    </row>
    <row r="1102" spans="1:11" x14ac:dyDescent="0.25">
      <c r="A1102" s="1">
        <v>39532</v>
      </c>
      <c r="B1102" s="2">
        <v>0.34818287037037038</v>
      </c>
      <c r="C1102">
        <v>750</v>
      </c>
      <c r="D1102">
        <v>46.65</v>
      </c>
      <c r="E1102">
        <v>75.043999999999997</v>
      </c>
      <c r="F1102">
        <v>29.689</v>
      </c>
      <c r="G1102">
        <v>2.8109999999999999</v>
      </c>
      <c r="H1102">
        <v>7.15</v>
      </c>
      <c r="I1102">
        <v>9294</v>
      </c>
      <c r="J1102">
        <v>-999</v>
      </c>
      <c r="K1102">
        <v>34.619999999999997</v>
      </c>
    </row>
    <row r="1103" spans="1:11" x14ac:dyDescent="0.25">
      <c r="A1103" s="1">
        <v>39532</v>
      </c>
      <c r="B1103" s="2">
        <v>0.34871527777777778</v>
      </c>
      <c r="C1103">
        <v>796</v>
      </c>
      <c r="D1103">
        <v>46.49</v>
      </c>
      <c r="E1103">
        <v>85.043000000000006</v>
      </c>
      <c r="F1103">
        <v>29.696999999999999</v>
      </c>
      <c r="G1103">
        <v>2.8370000000000002</v>
      </c>
      <c r="H1103">
        <v>7.14</v>
      </c>
      <c r="I1103">
        <v>9451</v>
      </c>
      <c r="J1103">
        <v>-999</v>
      </c>
      <c r="K1103">
        <v>34.81</v>
      </c>
    </row>
    <row r="1104" spans="1:11" x14ac:dyDescent="0.25">
      <c r="A1104" s="1">
        <v>39532</v>
      </c>
      <c r="B1104" s="2">
        <v>0.34923611111111108</v>
      </c>
      <c r="C1104">
        <v>841</v>
      </c>
      <c r="D1104">
        <v>46.23</v>
      </c>
      <c r="E1104">
        <v>94.876000000000005</v>
      </c>
      <c r="F1104">
        <v>29.707999999999998</v>
      </c>
      <c r="G1104">
        <v>2.7589999999999999</v>
      </c>
      <c r="H1104">
        <v>7.15</v>
      </c>
      <c r="I1104">
        <v>9720</v>
      </c>
      <c r="J1104">
        <v>-999</v>
      </c>
      <c r="K1104">
        <v>35.229999999999997</v>
      </c>
    </row>
    <row r="1105" spans="1:11" x14ac:dyDescent="0.25">
      <c r="A1105" s="1">
        <v>39532</v>
      </c>
      <c r="B1105" s="2">
        <v>0.34976851851851848</v>
      </c>
      <c r="C1105">
        <v>887</v>
      </c>
      <c r="D1105">
        <v>46.12</v>
      </c>
      <c r="E1105">
        <v>105.048</v>
      </c>
      <c r="F1105">
        <v>29.721</v>
      </c>
      <c r="G1105">
        <v>2.8109999999999999</v>
      </c>
      <c r="H1105">
        <v>7.16</v>
      </c>
      <c r="I1105">
        <v>9875</v>
      </c>
      <c r="J1105">
        <v>-999</v>
      </c>
      <c r="K1105">
        <v>35.5</v>
      </c>
    </row>
    <row r="1106" spans="1:11" x14ac:dyDescent="0.25">
      <c r="A1106" s="1">
        <v>39532</v>
      </c>
      <c r="B1106" s="2">
        <v>0.35030092592592593</v>
      </c>
      <c r="C1106">
        <v>933</v>
      </c>
      <c r="D1106">
        <v>46.02</v>
      </c>
      <c r="E1106">
        <v>115.181</v>
      </c>
      <c r="F1106">
        <v>29.733000000000001</v>
      </c>
      <c r="G1106">
        <v>2.8109999999999999</v>
      </c>
      <c r="H1106">
        <v>7.16</v>
      </c>
      <c r="I1106">
        <v>9996</v>
      </c>
      <c r="J1106">
        <v>-999</v>
      </c>
      <c r="K1106">
        <v>35.99</v>
      </c>
    </row>
    <row r="1107" spans="1:11" x14ac:dyDescent="0.25">
      <c r="A1107" s="1">
        <v>39532</v>
      </c>
      <c r="B1107" s="2">
        <v>0.35098379629629628</v>
      </c>
      <c r="C1107">
        <v>992</v>
      </c>
      <c r="D1107">
        <v>45.84</v>
      </c>
      <c r="E1107">
        <v>125.069</v>
      </c>
      <c r="F1107">
        <v>29.748999999999999</v>
      </c>
      <c r="G1107">
        <v>2.8370000000000002</v>
      </c>
      <c r="H1107">
        <v>7.2</v>
      </c>
      <c r="I1107">
        <v>10244</v>
      </c>
      <c r="J1107">
        <v>-999</v>
      </c>
      <c r="K1107">
        <v>36.97</v>
      </c>
    </row>
    <row r="1108" spans="1:11" x14ac:dyDescent="0.25">
      <c r="A1108" s="1">
        <v>39532</v>
      </c>
      <c r="B1108" s="2">
        <v>0.35158564814814813</v>
      </c>
      <c r="C1108">
        <v>1044</v>
      </c>
      <c r="D1108">
        <v>45.75</v>
      </c>
      <c r="E1108">
        <v>134.94999999999999</v>
      </c>
      <c r="F1108">
        <v>29.76</v>
      </c>
      <c r="G1108">
        <v>2.8370000000000002</v>
      </c>
      <c r="H1108">
        <v>7.21</v>
      </c>
      <c r="I1108">
        <v>10374</v>
      </c>
      <c r="J1108">
        <v>-999</v>
      </c>
      <c r="K1108">
        <v>37.74</v>
      </c>
    </row>
    <row r="1109" spans="1:11" x14ac:dyDescent="0.25">
      <c r="A1109" s="1">
        <v>39532</v>
      </c>
      <c r="B1109" s="2">
        <v>0.35210648148148144</v>
      </c>
      <c r="C1109">
        <v>1089</v>
      </c>
      <c r="D1109">
        <v>45.65</v>
      </c>
      <c r="E1109">
        <v>144.94200000000001</v>
      </c>
      <c r="F1109">
        <v>29.771000000000001</v>
      </c>
      <c r="G1109">
        <v>2.7589999999999999</v>
      </c>
      <c r="H1109">
        <v>7.22</v>
      </c>
      <c r="I1109">
        <v>10410</v>
      </c>
      <c r="J1109">
        <v>-999</v>
      </c>
      <c r="K1109">
        <v>38.32</v>
      </c>
    </row>
    <row r="1110" spans="1:11" x14ac:dyDescent="0.25">
      <c r="A1110" s="1">
        <v>39532</v>
      </c>
      <c r="B1110" s="2">
        <v>0.35263888888888889</v>
      </c>
      <c r="C1110">
        <v>1135</v>
      </c>
      <c r="D1110">
        <v>45.58</v>
      </c>
      <c r="E1110">
        <v>154.99799999999999</v>
      </c>
      <c r="F1110">
        <v>29.783000000000001</v>
      </c>
      <c r="G1110">
        <v>2.8109999999999999</v>
      </c>
      <c r="H1110">
        <v>7.23</v>
      </c>
      <c r="I1110">
        <v>10397</v>
      </c>
      <c r="J1110">
        <v>-999</v>
      </c>
      <c r="K1110">
        <v>38.729999999999997</v>
      </c>
    </row>
    <row r="1111" spans="1:11" x14ac:dyDescent="0.25">
      <c r="A1111" s="1">
        <v>39532</v>
      </c>
      <c r="B1111" s="2">
        <v>0.35324074074074074</v>
      </c>
      <c r="C1111">
        <v>1187</v>
      </c>
      <c r="D1111">
        <v>45.49</v>
      </c>
      <c r="E1111">
        <v>165.10599999999999</v>
      </c>
      <c r="F1111">
        <v>29.797000000000001</v>
      </c>
      <c r="G1111">
        <v>2.7589999999999999</v>
      </c>
      <c r="H1111">
        <v>7.24</v>
      </c>
      <c r="I1111">
        <v>10375</v>
      </c>
      <c r="J1111">
        <v>-999</v>
      </c>
      <c r="K1111">
        <v>39.130000000000003</v>
      </c>
    </row>
    <row r="1112" spans="1:11" x14ac:dyDescent="0.25">
      <c r="A1112" s="1">
        <v>39532</v>
      </c>
      <c r="B1112" s="2">
        <v>0.35377314814814814</v>
      </c>
      <c r="C1112">
        <v>1233</v>
      </c>
      <c r="D1112">
        <v>45.46</v>
      </c>
      <c r="E1112">
        <v>175.04</v>
      </c>
      <c r="F1112">
        <v>29.806999999999999</v>
      </c>
      <c r="G1112">
        <v>2.8109999999999999</v>
      </c>
      <c r="H1112">
        <v>7.24</v>
      </c>
      <c r="I1112">
        <v>10356</v>
      </c>
      <c r="J1112">
        <v>-999</v>
      </c>
      <c r="K1112">
        <v>39.33</v>
      </c>
    </row>
    <row r="1113" spans="1:11" x14ac:dyDescent="0.25">
      <c r="A1113" s="1">
        <v>39532</v>
      </c>
      <c r="B1113" s="2">
        <v>0.3544444444444444</v>
      </c>
      <c r="C1113">
        <v>1291</v>
      </c>
      <c r="D1113">
        <v>45.44</v>
      </c>
      <c r="E1113">
        <v>184.97200000000001</v>
      </c>
      <c r="F1113">
        <v>29.824000000000002</v>
      </c>
      <c r="G1113">
        <v>2.8109999999999999</v>
      </c>
      <c r="H1113">
        <v>7.2</v>
      </c>
      <c r="I1113">
        <v>10076</v>
      </c>
      <c r="J1113">
        <v>-999</v>
      </c>
      <c r="K1113">
        <v>39.950000000000003</v>
      </c>
    </row>
    <row r="1114" spans="1:11" x14ac:dyDescent="0.25">
      <c r="A1114" s="1">
        <v>39532</v>
      </c>
      <c r="B1114" s="2">
        <v>0.3551273148148148</v>
      </c>
      <c r="C1114">
        <v>1350</v>
      </c>
      <c r="D1114">
        <v>45.47</v>
      </c>
      <c r="E1114">
        <v>195.06800000000001</v>
      </c>
      <c r="F1114">
        <v>29.837</v>
      </c>
      <c r="G1114">
        <v>2.8109999999999999</v>
      </c>
      <c r="H1114">
        <v>7.2</v>
      </c>
      <c r="I1114">
        <v>9947</v>
      </c>
      <c r="J1114">
        <v>-999</v>
      </c>
      <c r="K1114">
        <v>40.049999999999997</v>
      </c>
    </row>
    <row r="1115" spans="1:11" x14ac:dyDescent="0.25">
      <c r="A1115" s="1">
        <v>39532</v>
      </c>
      <c r="B1115" s="2">
        <v>0.3558101851851852</v>
      </c>
      <c r="C1115">
        <v>1409</v>
      </c>
      <c r="D1115">
        <v>45.46</v>
      </c>
      <c r="E1115">
        <v>205.029</v>
      </c>
      <c r="F1115">
        <v>29.85</v>
      </c>
      <c r="G1115">
        <v>2.8109999999999999</v>
      </c>
      <c r="H1115">
        <v>7.19</v>
      </c>
      <c r="I1115">
        <v>9876</v>
      </c>
      <c r="J1115">
        <v>-999</v>
      </c>
      <c r="K1115">
        <v>40.31</v>
      </c>
    </row>
    <row r="1116" spans="1:11" x14ac:dyDescent="0.25">
      <c r="A1116" s="1">
        <v>39532</v>
      </c>
      <c r="B1116" s="2">
        <v>0.356412037037037</v>
      </c>
      <c r="C1116">
        <v>1461</v>
      </c>
      <c r="D1116">
        <v>45.45</v>
      </c>
      <c r="E1116">
        <v>205.74700000000001</v>
      </c>
      <c r="F1116">
        <v>29.850999999999999</v>
      </c>
      <c r="G1116">
        <v>2.7850000000000001</v>
      </c>
      <c r="H1116">
        <v>7.19</v>
      </c>
      <c r="I1116">
        <v>9769</v>
      </c>
      <c r="J1116">
        <v>-999</v>
      </c>
      <c r="K1116">
        <v>40.24</v>
      </c>
    </row>
    <row r="1117" spans="1:11" x14ac:dyDescent="0.25">
      <c r="A1117" s="1">
        <v>39560</v>
      </c>
      <c r="B1117" s="2">
        <v>0.39868055555555554</v>
      </c>
      <c r="C1117">
        <v>44</v>
      </c>
      <c r="D1117">
        <v>60.94</v>
      </c>
      <c r="E1117">
        <v>0.378</v>
      </c>
      <c r="F1117">
        <v>29.568999999999999</v>
      </c>
      <c r="G1117">
        <v>2.863</v>
      </c>
      <c r="H1117">
        <v>7.46</v>
      </c>
      <c r="I1117">
        <v>10331</v>
      </c>
      <c r="J1117">
        <v>-999</v>
      </c>
      <c r="K1117">
        <v>39.6</v>
      </c>
    </row>
    <row r="1118" spans="1:11" x14ac:dyDescent="0.25">
      <c r="A1118" s="1">
        <v>39560</v>
      </c>
      <c r="B1118" s="2">
        <v>0.39928240740740745</v>
      </c>
      <c r="C1118">
        <v>96</v>
      </c>
      <c r="D1118">
        <v>60.93</v>
      </c>
      <c r="E1118">
        <v>3.0110000000000001</v>
      </c>
      <c r="F1118">
        <v>29.556999999999999</v>
      </c>
      <c r="G1118">
        <v>2.8370000000000002</v>
      </c>
      <c r="H1118">
        <v>7.56</v>
      </c>
      <c r="I1118">
        <v>10340</v>
      </c>
      <c r="J1118">
        <v>-999</v>
      </c>
      <c r="K1118">
        <v>39.700000000000003</v>
      </c>
    </row>
    <row r="1119" spans="1:11" x14ac:dyDescent="0.25">
      <c r="A1119" s="1">
        <v>39560</v>
      </c>
      <c r="B1119" s="2">
        <v>0.39980324074074075</v>
      </c>
      <c r="C1119">
        <v>141</v>
      </c>
      <c r="D1119">
        <v>60.75</v>
      </c>
      <c r="E1119">
        <v>6.0739999999999998</v>
      </c>
      <c r="F1119">
        <v>29.561</v>
      </c>
      <c r="G1119">
        <v>2.8109999999999999</v>
      </c>
      <c r="H1119">
        <v>7.58</v>
      </c>
      <c r="I1119">
        <v>10357</v>
      </c>
      <c r="J1119">
        <v>-999</v>
      </c>
      <c r="K1119">
        <v>39.700000000000003</v>
      </c>
    </row>
    <row r="1120" spans="1:11" x14ac:dyDescent="0.25">
      <c r="A1120" s="1">
        <v>39560</v>
      </c>
      <c r="B1120" s="2">
        <v>0.40055555555555555</v>
      </c>
      <c r="C1120">
        <v>206</v>
      </c>
      <c r="D1120">
        <v>60.71</v>
      </c>
      <c r="E1120">
        <v>9.0210000000000008</v>
      </c>
      <c r="F1120">
        <v>29.574999999999999</v>
      </c>
      <c r="G1120">
        <v>2.863</v>
      </c>
      <c r="H1120">
        <v>7.62</v>
      </c>
      <c r="I1120">
        <v>10361</v>
      </c>
      <c r="J1120">
        <v>-999</v>
      </c>
      <c r="K1120">
        <v>39.49</v>
      </c>
    </row>
    <row r="1121" spans="1:11" x14ac:dyDescent="0.25">
      <c r="A1121" s="1">
        <v>39560</v>
      </c>
      <c r="B1121" s="2">
        <v>0.40107638888888886</v>
      </c>
      <c r="C1121">
        <v>251</v>
      </c>
      <c r="D1121">
        <v>60.68</v>
      </c>
      <c r="E1121">
        <v>11.981</v>
      </c>
      <c r="F1121">
        <v>29.591000000000001</v>
      </c>
      <c r="G1121">
        <v>2.8370000000000002</v>
      </c>
      <c r="H1121">
        <v>7.64</v>
      </c>
      <c r="I1121">
        <v>10359</v>
      </c>
      <c r="J1121">
        <v>-999</v>
      </c>
      <c r="K1121">
        <v>39.67</v>
      </c>
    </row>
    <row r="1122" spans="1:11" x14ac:dyDescent="0.25">
      <c r="A1122" s="1">
        <v>39560</v>
      </c>
      <c r="B1122" s="2">
        <v>0.40152777777777776</v>
      </c>
      <c r="C1122">
        <v>290</v>
      </c>
      <c r="D1122">
        <v>60.65</v>
      </c>
      <c r="E1122">
        <v>15.041</v>
      </c>
      <c r="F1122">
        <v>29.597000000000001</v>
      </c>
      <c r="G1122">
        <v>2.7589999999999999</v>
      </c>
      <c r="H1122">
        <v>7.63</v>
      </c>
      <c r="I1122">
        <v>10361</v>
      </c>
      <c r="J1122">
        <v>-999</v>
      </c>
      <c r="K1122">
        <v>39.549999999999997</v>
      </c>
    </row>
    <row r="1123" spans="1:11" x14ac:dyDescent="0.25">
      <c r="A1123" s="1">
        <v>39560</v>
      </c>
      <c r="B1123" s="2">
        <v>0.40236111111111111</v>
      </c>
      <c r="C1123">
        <v>362</v>
      </c>
      <c r="D1123">
        <v>60.61</v>
      </c>
      <c r="E1123">
        <v>18.018999999999998</v>
      </c>
      <c r="F1123">
        <v>29.606999999999999</v>
      </c>
      <c r="G1123">
        <v>2.863</v>
      </c>
      <c r="H1123">
        <v>7.63</v>
      </c>
      <c r="I1123">
        <v>10364</v>
      </c>
      <c r="J1123">
        <v>-999</v>
      </c>
      <c r="K1123">
        <v>39.65</v>
      </c>
    </row>
    <row r="1124" spans="1:11" x14ac:dyDescent="0.25">
      <c r="A1124" s="1">
        <v>39560</v>
      </c>
      <c r="B1124" s="2">
        <v>0.40281250000000002</v>
      </c>
      <c r="C1124">
        <v>401</v>
      </c>
      <c r="D1124">
        <v>60.58</v>
      </c>
      <c r="E1124">
        <v>21.044</v>
      </c>
      <c r="F1124">
        <v>29.611000000000001</v>
      </c>
      <c r="G1124">
        <v>2.8370000000000002</v>
      </c>
      <c r="H1124">
        <v>7.65</v>
      </c>
      <c r="I1124">
        <v>10372</v>
      </c>
      <c r="J1124">
        <v>-999</v>
      </c>
      <c r="K1124">
        <v>39.54</v>
      </c>
    </row>
    <row r="1125" spans="1:11" x14ac:dyDescent="0.25">
      <c r="A1125" s="1">
        <v>39560</v>
      </c>
      <c r="B1125" s="2">
        <v>0.40326388888888887</v>
      </c>
      <c r="C1125">
        <v>440</v>
      </c>
      <c r="D1125">
        <v>60.24</v>
      </c>
      <c r="E1125">
        <v>23.983000000000001</v>
      </c>
      <c r="F1125">
        <v>29.616</v>
      </c>
      <c r="G1125">
        <v>2.8370000000000002</v>
      </c>
      <c r="H1125">
        <v>7.65</v>
      </c>
      <c r="I1125">
        <v>10372</v>
      </c>
      <c r="J1125">
        <v>-999</v>
      </c>
      <c r="K1125">
        <v>39.5</v>
      </c>
    </row>
    <row r="1126" spans="1:11" x14ac:dyDescent="0.25">
      <c r="A1126" s="1">
        <v>39560</v>
      </c>
      <c r="B1126" s="2">
        <v>0.40385416666666668</v>
      </c>
      <c r="C1126">
        <v>491</v>
      </c>
      <c r="D1126">
        <v>60.09</v>
      </c>
      <c r="E1126">
        <v>27.015999999999998</v>
      </c>
      <c r="F1126">
        <v>29.625</v>
      </c>
      <c r="G1126">
        <v>2.8370000000000002</v>
      </c>
      <c r="H1126">
        <v>7.66</v>
      </c>
      <c r="I1126">
        <v>10400</v>
      </c>
      <c r="J1126">
        <v>-999</v>
      </c>
      <c r="K1126">
        <v>39.33</v>
      </c>
    </row>
    <row r="1127" spans="1:11" x14ac:dyDescent="0.25">
      <c r="A1127" s="1">
        <v>39560</v>
      </c>
      <c r="B1127" s="2">
        <v>0.40430555555555553</v>
      </c>
      <c r="C1127">
        <v>530</v>
      </c>
      <c r="D1127">
        <v>59.89</v>
      </c>
      <c r="E1127">
        <v>29.945</v>
      </c>
      <c r="F1127">
        <v>29.628</v>
      </c>
      <c r="G1127">
        <v>2.8370000000000002</v>
      </c>
      <c r="H1127">
        <v>7.63</v>
      </c>
      <c r="I1127">
        <v>10401</v>
      </c>
      <c r="J1127">
        <v>-999</v>
      </c>
      <c r="K1127">
        <v>39.29</v>
      </c>
    </row>
    <row r="1128" spans="1:11" x14ac:dyDescent="0.25">
      <c r="A1128" s="1">
        <v>39560</v>
      </c>
      <c r="B1128" s="2">
        <v>0.40528935185185189</v>
      </c>
      <c r="C1128">
        <v>615</v>
      </c>
      <c r="D1128">
        <v>57.14</v>
      </c>
      <c r="E1128">
        <v>32.988999999999997</v>
      </c>
      <c r="F1128">
        <v>29.628</v>
      </c>
      <c r="G1128">
        <v>2.8370000000000002</v>
      </c>
      <c r="H1128">
        <v>7.3</v>
      </c>
      <c r="I1128">
        <v>10099</v>
      </c>
      <c r="J1128">
        <v>-999</v>
      </c>
      <c r="K1128">
        <v>39.78</v>
      </c>
    </row>
    <row r="1129" spans="1:11" x14ac:dyDescent="0.25">
      <c r="A1129" s="1">
        <v>39560</v>
      </c>
      <c r="B1129" s="2">
        <v>0.40596064814814814</v>
      </c>
      <c r="C1129">
        <v>673</v>
      </c>
      <c r="D1129">
        <v>52.54</v>
      </c>
      <c r="E1129">
        <v>43.04</v>
      </c>
      <c r="F1129">
        <v>29.617999999999999</v>
      </c>
      <c r="G1129">
        <v>2.8370000000000002</v>
      </c>
      <c r="H1129">
        <v>7.17</v>
      </c>
      <c r="I1129">
        <v>9500</v>
      </c>
      <c r="J1129">
        <v>-999</v>
      </c>
      <c r="K1129">
        <v>40.840000000000003</v>
      </c>
    </row>
    <row r="1130" spans="1:11" x14ac:dyDescent="0.25">
      <c r="A1130" s="1">
        <v>39560</v>
      </c>
      <c r="B1130" s="2">
        <v>0.4064814814814815</v>
      </c>
      <c r="C1130">
        <v>718</v>
      </c>
      <c r="D1130">
        <v>50.35</v>
      </c>
      <c r="E1130">
        <v>53.104999999999997</v>
      </c>
      <c r="F1130">
        <v>29.611999999999998</v>
      </c>
      <c r="G1130">
        <v>2.8109999999999999</v>
      </c>
      <c r="H1130">
        <v>7.08</v>
      </c>
      <c r="I1130">
        <v>9296</v>
      </c>
      <c r="J1130">
        <v>-999</v>
      </c>
      <c r="K1130">
        <v>40.840000000000003</v>
      </c>
    </row>
    <row r="1131" spans="1:11" x14ac:dyDescent="0.25">
      <c r="A1131" s="1">
        <v>39560</v>
      </c>
      <c r="B1131" s="2">
        <v>0.4071643518518519</v>
      </c>
      <c r="C1131">
        <v>777</v>
      </c>
      <c r="D1131">
        <v>48.29</v>
      </c>
      <c r="E1131">
        <v>63.021000000000001</v>
      </c>
      <c r="F1131">
        <v>29.617999999999999</v>
      </c>
      <c r="G1131">
        <v>2.7850000000000001</v>
      </c>
      <c r="H1131">
        <v>7.02</v>
      </c>
      <c r="I1131">
        <v>9015</v>
      </c>
      <c r="J1131">
        <v>-999</v>
      </c>
      <c r="K1131">
        <v>39.840000000000003</v>
      </c>
    </row>
    <row r="1132" spans="1:11" x14ac:dyDescent="0.25">
      <c r="A1132" s="1">
        <v>39560</v>
      </c>
      <c r="B1132" s="2">
        <v>0.40768518518518521</v>
      </c>
      <c r="C1132">
        <v>822</v>
      </c>
      <c r="D1132">
        <v>47.16</v>
      </c>
      <c r="E1132">
        <v>73.043999999999997</v>
      </c>
      <c r="F1132">
        <v>29.623999999999999</v>
      </c>
      <c r="G1132">
        <v>2.8109999999999999</v>
      </c>
      <c r="H1132">
        <v>6.99</v>
      </c>
      <c r="I1132">
        <v>9206</v>
      </c>
      <c r="J1132">
        <v>-999</v>
      </c>
      <c r="K1132">
        <v>39.71</v>
      </c>
    </row>
    <row r="1133" spans="1:11" x14ac:dyDescent="0.25">
      <c r="A1133" s="1">
        <v>39560</v>
      </c>
      <c r="B1133" s="2">
        <v>0.40828703703703706</v>
      </c>
      <c r="C1133">
        <v>874</v>
      </c>
      <c r="D1133">
        <v>46.86</v>
      </c>
      <c r="E1133">
        <v>83.191999999999993</v>
      </c>
      <c r="F1133">
        <v>29.631</v>
      </c>
      <c r="G1133">
        <v>2.8370000000000002</v>
      </c>
      <c r="H1133">
        <v>6.96</v>
      </c>
      <c r="I1133">
        <v>9254</v>
      </c>
      <c r="J1133">
        <v>-999</v>
      </c>
      <c r="K1133">
        <v>38.200000000000003</v>
      </c>
    </row>
    <row r="1134" spans="1:11" x14ac:dyDescent="0.25">
      <c r="A1134" s="1">
        <v>39560</v>
      </c>
      <c r="B1134" s="2">
        <v>0.40903935185185186</v>
      </c>
      <c r="C1134">
        <v>939</v>
      </c>
      <c r="D1134">
        <v>46.61</v>
      </c>
      <c r="E1134">
        <v>92.831999999999994</v>
      </c>
      <c r="F1134">
        <v>29.648</v>
      </c>
      <c r="G1134">
        <v>2.8109999999999999</v>
      </c>
      <c r="H1134">
        <v>6.94</v>
      </c>
      <c r="I1134">
        <v>9289</v>
      </c>
      <c r="J1134">
        <v>-999</v>
      </c>
      <c r="K1134">
        <v>37.26</v>
      </c>
    </row>
    <row r="1135" spans="1:11" x14ac:dyDescent="0.25">
      <c r="A1135" s="1">
        <v>39560</v>
      </c>
      <c r="B1135" s="2">
        <v>0.40956018518518517</v>
      </c>
      <c r="C1135">
        <v>984</v>
      </c>
      <c r="D1135">
        <v>46.43</v>
      </c>
      <c r="E1135">
        <v>103.514</v>
      </c>
      <c r="F1135">
        <v>29.648</v>
      </c>
      <c r="G1135">
        <v>2.8370000000000002</v>
      </c>
      <c r="H1135">
        <v>6.93</v>
      </c>
      <c r="I1135">
        <v>9417</v>
      </c>
      <c r="J1135">
        <v>-999</v>
      </c>
      <c r="K1135">
        <v>37.090000000000003</v>
      </c>
    </row>
    <row r="1136" spans="1:11" x14ac:dyDescent="0.25">
      <c r="A1136" s="1">
        <v>39560</v>
      </c>
      <c r="B1136" s="2">
        <v>0.41001157407407413</v>
      </c>
      <c r="C1136">
        <v>1023</v>
      </c>
      <c r="D1136">
        <v>46.29</v>
      </c>
      <c r="E1136">
        <v>112.98099999999999</v>
      </c>
      <c r="F1136">
        <v>29.658000000000001</v>
      </c>
      <c r="G1136">
        <v>2.8109999999999999</v>
      </c>
      <c r="H1136">
        <v>6.93</v>
      </c>
      <c r="I1136">
        <v>9526</v>
      </c>
      <c r="J1136">
        <v>-999</v>
      </c>
      <c r="K1136">
        <v>37.119999999999997</v>
      </c>
    </row>
    <row r="1137" spans="1:11" x14ac:dyDescent="0.25">
      <c r="A1137" s="1">
        <v>39560</v>
      </c>
      <c r="B1137" s="2">
        <v>0.41054398148148147</v>
      </c>
      <c r="C1137">
        <v>1069</v>
      </c>
      <c r="D1137">
        <v>46.21</v>
      </c>
      <c r="E1137">
        <v>122.93300000000001</v>
      </c>
      <c r="F1137">
        <v>29.672000000000001</v>
      </c>
      <c r="G1137">
        <v>2.8370000000000002</v>
      </c>
      <c r="H1137">
        <v>6.92</v>
      </c>
      <c r="I1137">
        <v>9617</v>
      </c>
      <c r="J1137">
        <v>-999</v>
      </c>
      <c r="K1137">
        <v>38.94</v>
      </c>
    </row>
    <row r="1138" spans="1:11" x14ac:dyDescent="0.25">
      <c r="A1138" s="1">
        <v>39560</v>
      </c>
      <c r="B1138" s="2">
        <v>0.41091435185185188</v>
      </c>
      <c r="C1138">
        <v>1101</v>
      </c>
      <c r="D1138">
        <v>46.1</v>
      </c>
      <c r="E1138">
        <v>133.00700000000001</v>
      </c>
      <c r="F1138">
        <v>29.678999999999998</v>
      </c>
      <c r="G1138">
        <v>2.8370000000000002</v>
      </c>
      <c r="H1138">
        <v>6.92</v>
      </c>
      <c r="I1138">
        <v>9623</v>
      </c>
      <c r="J1138">
        <v>-999</v>
      </c>
      <c r="K1138">
        <v>39.94</v>
      </c>
    </row>
    <row r="1139" spans="1:11" x14ac:dyDescent="0.25">
      <c r="A1139" s="1">
        <v>39560</v>
      </c>
      <c r="B1139" s="2">
        <v>0.41143518518518518</v>
      </c>
      <c r="C1139">
        <v>1146</v>
      </c>
      <c r="D1139">
        <v>46.07</v>
      </c>
      <c r="E1139">
        <v>143.31800000000001</v>
      </c>
      <c r="F1139">
        <v>29.693000000000001</v>
      </c>
      <c r="G1139">
        <v>2.8109999999999999</v>
      </c>
      <c r="H1139">
        <v>6.92</v>
      </c>
      <c r="I1139">
        <v>9577</v>
      </c>
      <c r="J1139">
        <v>-999</v>
      </c>
      <c r="K1139">
        <v>39.68</v>
      </c>
    </row>
    <row r="1140" spans="1:11" x14ac:dyDescent="0.25">
      <c r="A1140" s="1">
        <v>39560</v>
      </c>
      <c r="B1140" s="2">
        <v>0.41196759259259258</v>
      </c>
      <c r="C1140">
        <v>1192</v>
      </c>
      <c r="D1140">
        <v>45.95</v>
      </c>
      <c r="E1140">
        <v>152.84</v>
      </c>
      <c r="F1140">
        <v>29.71</v>
      </c>
      <c r="G1140">
        <v>2.8109999999999999</v>
      </c>
      <c r="H1140">
        <v>6.92</v>
      </c>
      <c r="I1140">
        <v>9579</v>
      </c>
      <c r="J1140">
        <v>-999</v>
      </c>
      <c r="K1140">
        <v>39.61</v>
      </c>
    </row>
    <row r="1141" spans="1:11" x14ac:dyDescent="0.25">
      <c r="A1141" s="1">
        <v>39560</v>
      </c>
      <c r="B1141" s="2">
        <v>0.41248842592592588</v>
      </c>
      <c r="C1141">
        <v>1237</v>
      </c>
      <c r="D1141">
        <v>45.86</v>
      </c>
      <c r="E1141">
        <v>162.999</v>
      </c>
      <c r="F1141">
        <v>29.722000000000001</v>
      </c>
      <c r="G1141">
        <v>2.7850000000000001</v>
      </c>
      <c r="H1141">
        <v>6.9</v>
      </c>
      <c r="I1141">
        <v>9463</v>
      </c>
      <c r="J1141">
        <v>-999</v>
      </c>
      <c r="K1141">
        <v>39.58</v>
      </c>
    </row>
    <row r="1142" spans="1:11" x14ac:dyDescent="0.25">
      <c r="A1142" s="1">
        <v>39560</v>
      </c>
      <c r="B1142" s="2">
        <v>0.4130092592592593</v>
      </c>
      <c r="C1142">
        <v>1282</v>
      </c>
      <c r="D1142">
        <v>45.78</v>
      </c>
      <c r="E1142">
        <v>173.108</v>
      </c>
      <c r="F1142">
        <v>29.733000000000001</v>
      </c>
      <c r="G1142">
        <v>2.8109999999999999</v>
      </c>
      <c r="H1142">
        <v>6.9</v>
      </c>
      <c r="I1142">
        <v>9316</v>
      </c>
      <c r="J1142">
        <v>-999</v>
      </c>
      <c r="K1142">
        <v>39.57</v>
      </c>
    </row>
    <row r="1143" spans="1:11" x14ac:dyDescent="0.25">
      <c r="A1143" s="1">
        <v>39560</v>
      </c>
      <c r="B1143" s="2">
        <v>0.41346064814814815</v>
      </c>
      <c r="C1143">
        <v>1321</v>
      </c>
      <c r="D1143">
        <v>45.72</v>
      </c>
      <c r="E1143">
        <v>183.11</v>
      </c>
      <c r="F1143">
        <v>29.742999999999999</v>
      </c>
      <c r="G1143">
        <v>2.7589999999999999</v>
      </c>
      <c r="H1143">
        <v>6.87</v>
      </c>
      <c r="I1143">
        <v>8962</v>
      </c>
      <c r="J1143">
        <v>-999</v>
      </c>
      <c r="K1143">
        <v>39.67</v>
      </c>
    </row>
    <row r="1144" spans="1:11" x14ac:dyDescent="0.25">
      <c r="A1144" s="1">
        <v>39560</v>
      </c>
      <c r="B1144" s="2">
        <v>0.41391203703703705</v>
      </c>
      <c r="C1144">
        <v>1360</v>
      </c>
      <c r="D1144">
        <v>45.74</v>
      </c>
      <c r="E1144">
        <v>192.79</v>
      </c>
      <c r="F1144">
        <v>29.754999999999999</v>
      </c>
      <c r="G1144">
        <v>2.7589999999999999</v>
      </c>
      <c r="H1144">
        <v>6.85</v>
      </c>
      <c r="I1144">
        <v>8775</v>
      </c>
      <c r="J1144">
        <v>-999</v>
      </c>
      <c r="K1144">
        <v>39.729999999999997</v>
      </c>
    </row>
    <row r="1145" spans="1:11" x14ac:dyDescent="0.25">
      <c r="A1145" s="1">
        <v>39560</v>
      </c>
      <c r="B1145" s="2">
        <v>0.41444444444444445</v>
      </c>
      <c r="C1145">
        <v>1406</v>
      </c>
      <c r="D1145">
        <v>45.73</v>
      </c>
      <c r="E1145">
        <v>199.78800000000001</v>
      </c>
      <c r="F1145">
        <v>29.765999999999998</v>
      </c>
      <c r="G1145">
        <v>2.8109999999999999</v>
      </c>
      <c r="H1145">
        <v>6.8</v>
      </c>
      <c r="I1145">
        <v>8695</v>
      </c>
      <c r="J1145">
        <v>-999</v>
      </c>
      <c r="K1145">
        <v>39.9</v>
      </c>
    </row>
    <row r="1146" spans="1:11" x14ac:dyDescent="0.25">
      <c r="A1146" s="1">
        <v>39581</v>
      </c>
      <c r="B1146" s="2">
        <v>0.4334722222222222</v>
      </c>
      <c r="C1146">
        <v>91</v>
      </c>
      <c r="D1146">
        <v>65.209999999999994</v>
      </c>
      <c r="E1146">
        <v>2.8620000000000001</v>
      </c>
      <c r="F1146">
        <v>29.481999999999999</v>
      </c>
      <c r="G1146">
        <v>2.7589999999999999</v>
      </c>
      <c r="H1146">
        <v>7.79</v>
      </c>
      <c r="I1146">
        <v>9875</v>
      </c>
      <c r="J1146">
        <v>-999</v>
      </c>
    </row>
    <row r="1147" spans="1:11" x14ac:dyDescent="0.25">
      <c r="A1147" s="1">
        <v>39581</v>
      </c>
      <c r="B1147" s="2">
        <v>0.43391203703703707</v>
      </c>
      <c r="C1147">
        <v>129</v>
      </c>
      <c r="D1147">
        <v>65.17</v>
      </c>
      <c r="E1147">
        <v>6.0330000000000004</v>
      </c>
      <c r="F1147">
        <v>29.483000000000001</v>
      </c>
      <c r="G1147">
        <v>2.681</v>
      </c>
      <c r="H1147">
        <v>7.76</v>
      </c>
      <c r="I1147">
        <v>9871</v>
      </c>
      <c r="J1147">
        <v>-999</v>
      </c>
    </row>
    <row r="1148" spans="1:11" x14ac:dyDescent="0.25">
      <c r="A1148" s="1">
        <v>39581</v>
      </c>
      <c r="B1148" s="2">
        <v>0.43447916666666669</v>
      </c>
      <c r="C1148">
        <v>178</v>
      </c>
      <c r="D1148">
        <v>64.709999999999994</v>
      </c>
      <c r="E1148">
        <v>9.0850000000000009</v>
      </c>
      <c r="F1148">
        <v>29.494</v>
      </c>
      <c r="G1148">
        <v>2.7330000000000001</v>
      </c>
      <c r="H1148">
        <v>7.78</v>
      </c>
      <c r="I1148">
        <v>9909</v>
      </c>
      <c r="J1148">
        <v>-999</v>
      </c>
    </row>
    <row r="1149" spans="1:11" x14ac:dyDescent="0.25">
      <c r="A1149" s="1">
        <v>39581</v>
      </c>
      <c r="B1149" s="2">
        <v>0.43479166666666669</v>
      </c>
      <c r="C1149">
        <v>205</v>
      </c>
      <c r="D1149">
        <v>64.52</v>
      </c>
      <c r="E1149">
        <v>12.209</v>
      </c>
      <c r="F1149">
        <v>29.501999999999999</v>
      </c>
      <c r="G1149">
        <v>2.7330000000000001</v>
      </c>
      <c r="H1149">
        <v>7.82</v>
      </c>
      <c r="I1149">
        <v>9931</v>
      </c>
      <c r="J1149">
        <v>-999</v>
      </c>
    </row>
    <row r="1150" spans="1:11" x14ac:dyDescent="0.25">
      <c r="A1150" s="1">
        <v>39581</v>
      </c>
      <c r="B1150" s="2">
        <v>0.43535879629629631</v>
      </c>
      <c r="C1150">
        <v>254</v>
      </c>
      <c r="D1150">
        <v>63.84</v>
      </c>
      <c r="E1150">
        <v>15.275</v>
      </c>
      <c r="F1150">
        <v>29.5</v>
      </c>
      <c r="G1150">
        <v>2.7330000000000001</v>
      </c>
      <c r="H1150">
        <v>7.78</v>
      </c>
      <c r="I1150">
        <v>10017</v>
      </c>
      <c r="J1150">
        <v>-999</v>
      </c>
    </row>
    <row r="1151" spans="1:11" x14ac:dyDescent="0.25">
      <c r="A1151" s="1">
        <v>39581</v>
      </c>
      <c r="B1151" s="2">
        <v>0.43568287037037035</v>
      </c>
      <c r="C1151">
        <v>282</v>
      </c>
      <c r="D1151">
        <v>63.65</v>
      </c>
      <c r="E1151">
        <v>18.593</v>
      </c>
      <c r="F1151">
        <v>29.498999999999999</v>
      </c>
      <c r="G1151">
        <v>2.7589999999999999</v>
      </c>
      <c r="H1151">
        <v>7.77</v>
      </c>
      <c r="I1151">
        <v>10069</v>
      </c>
      <c r="J1151">
        <v>-999</v>
      </c>
    </row>
    <row r="1152" spans="1:11" x14ac:dyDescent="0.25">
      <c r="A1152" s="1">
        <v>39581</v>
      </c>
      <c r="B1152" s="2">
        <v>0.43612268518518515</v>
      </c>
      <c r="C1152">
        <v>320</v>
      </c>
      <c r="D1152">
        <v>62.86</v>
      </c>
      <c r="E1152">
        <v>20.802</v>
      </c>
      <c r="F1152">
        <v>29.506</v>
      </c>
      <c r="G1152">
        <v>2.7589999999999999</v>
      </c>
      <c r="H1152">
        <v>7.71</v>
      </c>
      <c r="I1152">
        <v>10136</v>
      </c>
      <c r="J1152">
        <v>-999</v>
      </c>
    </row>
    <row r="1153" spans="1:10" x14ac:dyDescent="0.25">
      <c r="A1153" s="1">
        <v>39581</v>
      </c>
      <c r="B1153" s="2">
        <v>0.43662037037037038</v>
      </c>
      <c r="C1153">
        <v>363</v>
      </c>
      <c r="D1153">
        <v>61.69</v>
      </c>
      <c r="E1153">
        <v>23.835999999999999</v>
      </c>
      <c r="F1153">
        <v>29.509</v>
      </c>
      <c r="G1153">
        <v>2.7589999999999999</v>
      </c>
      <c r="H1153">
        <v>7.7</v>
      </c>
      <c r="I1153">
        <v>10288</v>
      </c>
      <c r="J1153">
        <v>-999</v>
      </c>
    </row>
    <row r="1154" spans="1:10" x14ac:dyDescent="0.25">
      <c r="A1154" s="1">
        <v>39581</v>
      </c>
      <c r="B1154" s="2">
        <v>0.43706018518518519</v>
      </c>
      <c r="C1154">
        <v>401</v>
      </c>
      <c r="D1154">
        <v>58.94</v>
      </c>
      <c r="E1154">
        <v>27.137</v>
      </c>
      <c r="F1154">
        <v>29.507999999999999</v>
      </c>
      <c r="G1154">
        <v>2.7589999999999999</v>
      </c>
      <c r="H1154">
        <v>7.56</v>
      </c>
      <c r="I1154">
        <v>10440</v>
      </c>
      <c r="J1154">
        <v>-999</v>
      </c>
    </row>
    <row r="1155" spans="1:10" x14ac:dyDescent="0.25">
      <c r="A1155" s="1">
        <v>39581</v>
      </c>
      <c r="B1155" s="2">
        <v>0.43762731481481482</v>
      </c>
      <c r="C1155">
        <v>450</v>
      </c>
      <c r="D1155">
        <v>54.97</v>
      </c>
      <c r="E1155">
        <v>37.295000000000002</v>
      </c>
      <c r="F1155">
        <v>29.501999999999999</v>
      </c>
      <c r="G1155">
        <v>2.7330000000000001</v>
      </c>
      <c r="H1155">
        <v>7.35</v>
      </c>
      <c r="I1155">
        <v>9940</v>
      </c>
      <c r="J1155">
        <v>-999</v>
      </c>
    </row>
    <row r="1156" spans="1:10" x14ac:dyDescent="0.25">
      <c r="A1156" s="1">
        <v>39581</v>
      </c>
      <c r="B1156" s="2">
        <v>0.43806712962962963</v>
      </c>
      <c r="C1156">
        <v>488</v>
      </c>
      <c r="D1156">
        <v>54.03</v>
      </c>
      <c r="E1156">
        <v>46.725999999999999</v>
      </c>
      <c r="F1156">
        <v>29.498999999999999</v>
      </c>
      <c r="G1156">
        <v>2.7330000000000001</v>
      </c>
      <c r="H1156">
        <v>7.25</v>
      </c>
      <c r="I1156">
        <v>9912</v>
      </c>
      <c r="J1156">
        <v>-999</v>
      </c>
    </row>
    <row r="1157" spans="1:10" x14ac:dyDescent="0.25">
      <c r="A1157" s="1">
        <v>39581</v>
      </c>
      <c r="B1157" s="2">
        <v>0.43850694444444444</v>
      </c>
      <c r="C1157">
        <v>526</v>
      </c>
      <c r="D1157">
        <v>53.52</v>
      </c>
      <c r="E1157">
        <v>57.372999999999998</v>
      </c>
      <c r="F1157">
        <v>29.51</v>
      </c>
      <c r="G1157">
        <v>2.7589999999999999</v>
      </c>
      <c r="H1157">
        <v>7.19</v>
      </c>
      <c r="I1157">
        <v>9860</v>
      </c>
      <c r="J1157">
        <v>-999</v>
      </c>
    </row>
    <row r="1158" spans="1:10" x14ac:dyDescent="0.25">
      <c r="A1158" s="1">
        <v>39581</v>
      </c>
      <c r="B1158" s="2">
        <v>0.43888888888888888</v>
      </c>
      <c r="C1158">
        <v>559</v>
      </c>
      <c r="D1158">
        <v>52.53</v>
      </c>
      <c r="E1158">
        <v>67.242000000000004</v>
      </c>
      <c r="F1158">
        <v>29.52</v>
      </c>
      <c r="G1158">
        <v>2.7330000000000001</v>
      </c>
      <c r="H1158">
        <v>7.15</v>
      </c>
      <c r="I1158">
        <v>9729</v>
      </c>
      <c r="J1158">
        <v>-999</v>
      </c>
    </row>
    <row r="1159" spans="1:10" x14ac:dyDescent="0.25">
      <c r="A1159" s="1">
        <v>39581</v>
      </c>
      <c r="B1159" s="2">
        <v>0.43920138888888888</v>
      </c>
      <c r="C1159">
        <v>586</v>
      </c>
      <c r="D1159">
        <v>51.1</v>
      </c>
      <c r="E1159">
        <v>77.22</v>
      </c>
      <c r="F1159">
        <v>29.53</v>
      </c>
      <c r="G1159">
        <v>2.7589999999999999</v>
      </c>
      <c r="H1159">
        <v>7.09</v>
      </c>
      <c r="I1159">
        <v>9372</v>
      </c>
      <c r="J1159">
        <v>-999</v>
      </c>
    </row>
    <row r="1160" spans="1:10" x14ac:dyDescent="0.25">
      <c r="A1160" s="1">
        <v>39581</v>
      </c>
      <c r="B1160" s="2">
        <v>0.43971064814814814</v>
      </c>
      <c r="C1160">
        <v>630</v>
      </c>
      <c r="D1160">
        <v>49.68</v>
      </c>
      <c r="E1160">
        <v>87.058999999999997</v>
      </c>
      <c r="F1160">
        <v>29.545000000000002</v>
      </c>
      <c r="G1160">
        <v>2.7330000000000001</v>
      </c>
      <c r="H1160">
        <v>7.04</v>
      </c>
      <c r="I1160">
        <v>8944</v>
      </c>
      <c r="J1160">
        <v>-999</v>
      </c>
    </row>
    <row r="1161" spans="1:10" x14ac:dyDescent="0.25">
      <c r="A1161" s="1">
        <v>39581</v>
      </c>
      <c r="B1161" s="2">
        <v>0.44020833333333331</v>
      </c>
      <c r="C1161">
        <v>673</v>
      </c>
      <c r="D1161">
        <v>48.17</v>
      </c>
      <c r="E1161">
        <v>96.992000000000004</v>
      </c>
      <c r="F1161">
        <v>29.559000000000001</v>
      </c>
      <c r="G1161">
        <v>2.6549999999999998</v>
      </c>
      <c r="H1161">
        <v>7.02</v>
      </c>
      <c r="I1161">
        <v>8803</v>
      </c>
      <c r="J1161">
        <v>-999</v>
      </c>
    </row>
    <row r="1162" spans="1:10" x14ac:dyDescent="0.25">
      <c r="A1162" s="1">
        <v>39581</v>
      </c>
      <c r="B1162" s="2">
        <v>0.44084490740740739</v>
      </c>
      <c r="C1162">
        <v>728</v>
      </c>
      <c r="D1162">
        <v>47.4</v>
      </c>
      <c r="E1162">
        <v>106.96899999999999</v>
      </c>
      <c r="F1162">
        <v>29.574000000000002</v>
      </c>
      <c r="G1162">
        <v>2.681</v>
      </c>
      <c r="H1162">
        <v>7</v>
      </c>
      <c r="I1162">
        <v>8891</v>
      </c>
      <c r="J1162">
        <v>-999</v>
      </c>
    </row>
    <row r="1163" spans="1:10" x14ac:dyDescent="0.25">
      <c r="A1163" s="1">
        <v>39581</v>
      </c>
      <c r="B1163" s="2">
        <v>0.44146990740740738</v>
      </c>
      <c r="C1163">
        <v>782</v>
      </c>
      <c r="D1163">
        <v>47.12</v>
      </c>
      <c r="E1163">
        <v>117.217</v>
      </c>
      <c r="F1163">
        <v>29.585999999999999</v>
      </c>
      <c r="G1163">
        <v>2.7330000000000001</v>
      </c>
      <c r="H1163">
        <v>6.99</v>
      </c>
      <c r="I1163">
        <v>8981</v>
      </c>
      <c r="J1163">
        <v>-999</v>
      </c>
    </row>
    <row r="1164" spans="1:10" x14ac:dyDescent="0.25">
      <c r="A1164" s="1">
        <v>39581</v>
      </c>
      <c r="B1164" s="2">
        <v>0.44203703703703701</v>
      </c>
      <c r="C1164">
        <v>831</v>
      </c>
      <c r="D1164">
        <v>46.81</v>
      </c>
      <c r="E1164">
        <v>126.67100000000001</v>
      </c>
      <c r="F1164">
        <v>29.6</v>
      </c>
      <c r="G1164">
        <v>2.7330000000000001</v>
      </c>
      <c r="H1164">
        <v>6.99</v>
      </c>
      <c r="I1164">
        <v>9132</v>
      </c>
      <c r="J1164">
        <v>-999</v>
      </c>
    </row>
    <row r="1165" spans="1:10" x14ac:dyDescent="0.25">
      <c r="A1165" s="1">
        <v>39581</v>
      </c>
      <c r="B1165" s="2">
        <v>0.44254629629629627</v>
      </c>
      <c r="C1165">
        <v>875</v>
      </c>
      <c r="D1165">
        <v>46.64</v>
      </c>
      <c r="E1165">
        <v>136.77099999999999</v>
      </c>
      <c r="F1165">
        <v>29.611000000000001</v>
      </c>
      <c r="G1165">
        <v>2.7330000000000001</v>
      </c>
      <c r="H1165">
        <v>6.98</v>
      </c>
      <c r="I1165">
        <v>9209</v>
      </c>
      <c r="J1165">
        <v>-999</v>
      </c>
    </row>
    <row r="1166" spans="1:10" x14ac:dyDescent="0.25">
      <c r="A1166" s="1">
        <v>39581</v>
      </c>
      <c r="B1166" s="2">
        <v>0.44285879629629626</v>
      </c>
      <c r="C1166">
        <v>902</v>
      </c>
      <c r="D1166">
        <v>46.46</v>
      </c>
      <c r="E1166">
        <v>147.185</v>
      </c>
      <c r="F1166">
        <v>29.616</v>
      </c>
      <c r="G1166">
        <v>2.681</v>
      </c>
      <c r="H1166">
        <v>6.98</v>
      </c>
      <c r="I1166">
        <v>9246</v>
      </c>
      <c r="J1166">
        <v>-999</v>
      </c>
    </row>
    <row r="1167" spans="1:10" x14ac:dyDescent="0.25">
      <c r="A1167" s="1">
        <v>39581</v>
      </c>
      <c r="B1167" s="2">
        <v>0.44335648148148149</v>
      </c>
      <c r="C1167">
        <v>945</v>
      </c>
      <c r="D1167">
        <v>46.33</v>
      </c>
      <c r="E1167">
        <v>157.11199999999999</v>
      </c>
      <c r="F1167">
        <v>29.629000000000001</v>
      </c>
      <c r="G1167">
        <v>2.7330000000000001</v>
      </c>
      <c r="H1167">
        <v>6.98</v>
      </c>
      <c r="I1167">
        <v>9186</v>
      </c>
      <c r="J1167">
        <v>-999</v>
      </c>
    </row>
    <row r="1168" spans="1:10" x14ac:dyDescent="0.25">
      <c r="A1168" s="1">
        <v>39581</v>
      </c>
      <c r="B1168" s="2">
        <v>0.44399305555555557</v>
      </c>
      <c r="C1168">
        <v>1000</v>
      </c>
      <c r="D1168">
        <v>46.19</v>
      </c>
      <c r="E1168">
        <v>166.78700000000001</v>
      </c>
      <c r="F1168">
        <v>29.657</v>
      </c>
      <c r="G1168">
        <v>2.7069999999999999</v>
      </c>
      <c r="H1168">
        <v>6.95</v>
      </c>
      <c r="I1168">
        <v>8940</v>
      </c>
      <c r="J1168">
        <v>-999</v>
      </c>
    </row>
    <row r="1169" spans="1:11" x14ac:dyDescent="0.25">
      <c r="A1169" s="1">
        <v>39581</v>
      </c>
      <c r="B1169" s="2">
        <v>0.44443287037037038</v>
      </c>
      <c r="C1169">
        <v>1038</v>
      </c>
      <c r="D1169">
        <v>46.08</v>
      </c>
      <c r="E1169">
        <v>177.245</v>
      </c>
      <c r="F1169">
        <v>29.663</v>
      </c>
      <c r="G1169">
        <v>2.6549999999999998</v>
      </c>
      <c r="H1169">
        <v>6.94</v>
      </c>
      <c r="I1169">
        <v>8839</v>
      </c>
      <c r="J1169">
        <v>-999</v>
      </c>
    </row>
    <row r="1170" spans="1:11" x14ac:dyDescent="0.25">
      <c r="A1170" s="1">
        <v>39581</v>
      </c>
      <c r="B1170" s="2">
        <v>0.44500000000000001</v>
      </c>
      <c r="C1170">
        <v>1087</v>
      </c>
      <c r="D1170">
        <v>46.07</v>
      </c>
      <c r="E1170">
        <v>187.48599999999999</v>
      </c>
      <c r="F1170">
        <v>29.678000000000001</v>
      </c>
      <c r="G1170">
        <v>2.681</v>
      </c>
      <c r="H1170">
        <v>6.92</v>
      </c>
      <c r="I1170">
        <v>8753</v>
      </c>
      <c r="J1170">
        <v>-999</v>
      </c>
    </row>
    <row r="1171" spans="1:11" x14ac:dyDescent="0.25">
      <c r="A1171" s="1">
        <v>39581</v>
      </c>
      <c r="B1171" s="2">
        <v>0.44562499999999999</v>
      </c>
      <c r="C1171">
        <v>1141</v>
      </c>
      <c r="D1171">
        <v>46.02</v>
      </c>
      <c r="E1171">
        <v>197.48699999999999</v>
      </c>
      <c r="F1171">
        <v>29.690999999999999</v>
      </c>
      <c r="G1171">
        <v>2.681</v>
      </c>
      <c r="H1171">
        <v>6.89</v>
      </c>
      <c r="I1171">
        <v>8496</v>
      </c>
      <c r="J1171">
        <v>-999</v>
      </c>
    </row>
    <row r="1172" spans="1:11" x14ac:dyDescent="0.25">
      <c r="A1172" s="1">
        <v>39581</v>
      </c>
      <c r="B1172" s="2">
        <v>0.44613425925925926</v>
      </c>
      <c r="C1172">
        <v>1185</v>
      </c>
      <c r="D1172">
        <v>46.01</v>
      </c>
      <c r="E1172">
        <v>206.66399999999999</v>
      </c>
      <c r="F1172">
        <v>29.7</v>
      </c>
      <c r="G1172">
        <v>2.7069999999999999</v>
      </c>
      <c r="H1172">
        <v>6.88</v>
      </c>
      <c r="I1172">
        <v>8204</v>
      </c>
      <c r="J1172">
        <v>-999</v>
      </c>
    </row>
    <row r="1173" spans="1:11" x14ac:dyDescent="0.25">
      <c r="A1173" s="1">
        <v>39581</v>
      </c>
      <c r="B1173" s="2">
        <v>0.44675925925925924</v>
      </c>
      <c r="C1173">
        <v>1239</v>
      </c>
      <c r="D1173">
        <v>45.99</v>
      </c>
      <c r="E1173">
        <v>212.30799999999999</v>
      </c>
      <c r="F1173">
        <v>29.718</v>
      </c>
      <c r="G1173">
        <v>2.7069999999999999</v>
      </c>
      <c r="H1173">
        <v>6.77</v>
      </c>
      <c r="I1173">
        <v>8075</v>
      </c>
      <c r="J1173">
        <v>-999</v>
      </c>
    </row>
    <row r="1174" spans="1:11" x14ac:dyDescent="0.25">
      <c r="A1174" s="1">
        <v>39658</v>
      </c>
      <c r="B1174" s="2">
        <v>0.40238425925925925</v>
      </c>
      <c r="C1174">
        <v>43</v>
      </c>
      <c r="D1174">
        <v>77.78</v>
      </c>
      <c r="E1174">
        <v>0.754</v>
      </c>
      <c r="F1174">
        <v>29.437000000000001</v>
      </c>
      <c r="G1174">
        <v>2.7589999999999999</v>
      </c>
      <c r="H1174">
        <v>7.89</v>
      </c>
      <c r="I1174">
        <v>8251</v>
      </c>
      <c r="J1174">
        <v>-999</v>
      </c>
      <c r="K1174">
        <v>43.65</v>
      </c>
    </row>
    <row r="1175" spans="1:11" x14ac:dyDescent="0.25">
      <c r="A1175" s="1">
        <v>39658</v>
      </c>
      <c r="B1175" s="2">
        <v>0.4031481481481482</v>
      </c>
      <c r="C1175">
        <v>109</v>
      </c>
      <c r="D1175">
        <v>77.760000000000005</v>
      </c>
      <c r="E1175">
        <v>2.8250000000000002</v>
      </c>
      <c r="F1175">
        <v>29.431999999999999</v>
      </c>
      <c r="G1175">
        <v>2.7589999999999999</v>
      </c>
      <c r="H1175">
        <v>7.89</v>
      </c>
      <c r="I1175">
        <v>8253</v>
      </c>
      <c r="J1175">
        <v>-999</v>
      </c>
      <c r="K1175">
        <v>43.94</v>
      </c>
    </row>
    <row r="1176" spans="1:11" x14ac:dyDescent="0.25">
      <c r="A1176" s="1">
        <v>39658</v>
      </c>
      <c r="B1176" s="2">
        <v>0.40368055555555554</v>
      </c>
      <c r="C1176">
        <v>155</v>
      </c>
      <c r="D1176">
        <v>77.680000000000007</v>
      </c>
      <c r="E1176">
        <v>6.0270000000000001</v>
      </c>
      <c r="F1176">
        <v>29.434999999999999</v>
      </c>
      <c r="G1176">
        <v>2.7589999999999999</v>
      </c>
      <c r="H1176">
        <v>7.87</v>
      </c>
      <c r="I1176">
        <v>8281</v>
      </c>
      <c r="J1176">
        <v>-999</v>
      </c>
      <c r="K1176">
        <v>43.84</v>
      </c>
    </row>
    <row r="1177" spans="1:11" x14ac:dyDescent="0.25">
      <c r="A1177" s="1">
        <v>39658</v>
      </c>
      <c r="B1177" s="2">
        <v>0.40413194444444445</v>
      </c>
      <c r="C1177">
        <v>194</v>
      </c>
      <c r="D1177">
        <v>77.37</v>
      </c>
      <c r="E1177">
        <v>8.9710000000000001</v>
      </c>
      <c r="F1177">
        <v>29.437999999999999</v>
      </c>
      <c r="G1177">
        <v>2.7850000000000001</v>
      </c>
      <c r="H1177">
        <v>7.91</v>
      </c>
      <c r="I1177">
        <v>8404</v>
      </c>
      <c r="J1177">
        <v>-999</v>
      </c>
      <c r="K1177">
        <v>43.55</v>
      </c>
    </row>
    <row r="1178" spans="1:11" x14ac:dyDescent="0.25">
      <c r="A1178" s="1">
        <v>39658</v>
      </c>
      <c r="B1178" s="2">
        <v>0.40444444444444444</v>
      </c>
      <c r="C1178">
        <v>221</v>
      </c>
      <c r="D1178">
        <v>77.180000000000007</v>
      </c>
      <c r="E1178">
        <v>12.182</v>
      </c>
      <c r="F1178">
        <v>29.439</v>
      </c>
      <c r="G1178">
        <v>2.7589999999999999</v>
      </c>
      <c r="H1178">
        <v>7.91</v>
      </c>
      <c r="I1178">
        <v>8429</v>
      </c>
      <c r="J1178">
        <v>-999</v>
      </c>
      <c r="K1178">
        <v>43.27</v>
      </c>
    </row>
    <row r="1179" spans="1:11" x14ac:dyDescent="0.25">
      <c r="A1179" s="1">
        <v>39658</v>
      </c>
      <c r="B1179" s="2">
        <v>0.40481481481481479</v>
      </c>
      <c r="C1179">
        <v>253</v>
      </c>
      <c r="D1179">
        <v>76.959999999999994</v>
      </c>
      <c r="E1179">
        <v>14.987</v>
      </c>
      <c r="F1179">
        <v>29.440999999999999</v>
      </c>
      <c r="G1179">
        <v>2.7589999999999999</v>
      </c>
      <c r="H1179">
        <v>7.9</v>
      </c>
      <c r="I1179">
        <v>8441</v>
      </c>
      <c r="J1179">
        <v>-999</v>
      </c>
      <c r="K1179">
        <v>42.97</v>
      </c>
    </row>
    <row r="1180" spans="1:11" x14ac:dyDescent="0.25">
      <c r="A1180" s="1">
        <v>39658</v>
      </c>
      <c r="B1180" s="2">
        <v>0.40534722222222225</v>
      </c>
      <c r="C1180">
        <v>299</v>
      </c>
      <c r="D1180">
        <v>74.08</v>
      </c>
      <c r="E1180">
        <v>17.818999999999999</v>
      </c>
      <c r="F1180">
        <v>29.446000000000002</v>
      </c>
      <c r="G1180">
        <v>2.7850000000000001</v>
      </c>
      <c r="H1180">
        <v>7.85</v>
      </c>
      <c r="I1180">
        <v>9479</v>
      </c>
      <c r="J1180">
        <v>-999</v>
      </c>
      <c r="K1180">
        <v>32.450000000000003</v>
      </c>
    </row>
    <row r="1181" spans="1:11" x14ac:dyDescent="0.25">
      <c r="A1181" s="1">
        <v>39658</v>
      </c>
      <c r="B1181" s="2">
        <v>0.40587962962962965</v>
      </c>
      <c r="C1181">
        <v>345</v>
      </c>
      <c r="D1181">
        <v>69.680000000000007</v>
      </c>
      <c r="E1181">
        <v>20.783999999999999</v>
      </c>
      <c r="F1181">
        <v>29.440999999999999</v>
      </c>
      <c r="G1181">
        <v>2.7589999999999999</v>
      </c>
      <c r="H1181">
        <v>7.57</v>
      </c>
      <c r="I1181">
        <v>9009</v>
      </c>
      <c r="J1181">
        <v>-999</v>
      </c>
      <c r="K1181">
        <v>27.65</v>
      </c>
    </row>
    <row r="1182" spans="1:11" x14ac:dyDescent="0.25">
      <c r="A1182" s="1">
        <v>39658</v>
      </c>
      <c r="B1182" s="2">
        <v>0.40656249999999999</v>
      </c>
      <c r="C1182">
        <v>404</v>
      </c>
      <c r="D1182">
        <v>66.72</v>
      </c>
      <c r="E1182">
        <v>24.218</v>
      </c>
      <c r="F1182">
        <v>29.434999999999999</v>
      </c>
      <c r="G1182">
        <v>2.7850000000000001</v>
      </c>
      <c r="H1182">
        <v>7.31</v>
      </c>
      <c r="I1182">
        <v>8575</v>
      </c>
      <c r="J1182">
        <v>-999</v>
      </c>
      <c r="K1182">
        <v>25.19</v>
      </c>
    </row>
    <row r="1183" spans="1:11" x14ac:dyDescent="0.25">
      <c r="A1183" s="1">
        <v>39658</v>
      </c>
      <c r="B1183" s="2">
        <v>0.4069444444444445</v>
      </c>
      <c r="C1183">
        <v>437</v>
      </c>
      <c r="D1183">
        <v>64.739999999999995</v>
      </c>
      <c r="E1183">
        <v>27.445</v>
      </c>
      <c r="F1183">
        <v>29.431999999999999</v>
      </c>
      <c r="G1183">
        <v>2.7850000000000001</v>
      </c>
      <c r="H1183">
        <v>7.17</v>
      </c>
      <c r="I1183">
        <v>7956</v>
      </c>
      <c r="J1183">
        <v>-999</v>
      </c>
      <c r="K1183">
        <v>23.89</v>
      </c>
    </row>
    <row r="1184" spans="1:11" x14ac:dyDescent="0.25">
      <c r="A1184" s="1">
        <v>39658</v>
      </c>
      <c r="B1184" s="2">
        <v>0.40777777777777779</v>
      </c>
      <c r="C1184">
        <v>509</v>
      </c>
      <c r="D1184">
        <v>64.13</v>
      </c>
      <c r="E1184">
        <v>30.242999999999999</v>
      </c>
      <c r="F1184">
        <v>29.434000000000001</v>
      </c>
      <c r="G1184">
        <v>2.7850000000000001</v>
      </c>
      <c r="H1184">
        <v>6.99</v>
      </c>
      <c r="I1184">
        <v>7832</v>
      </c>
      <c r="J1184">
        <v>-999</v>
      </c>
      <c r="K1184">
        <v>23.45</v>
      </c>
    </row>
    <row r="1185" spans="1:11" x14ac:dyDescent="0.25">
      <c r="A1185" s="1">
        <v>39658</v>
      </c>
      <c r="B1185" s="2">
        <v>0.40815972222222219</v>
      </c>
      <c r="C1185">
        <v>542</v>
      </c>
      <c r="D1185">
        <v>63.75</v>
      </c>
      <c r="E1185">
        <v>33.223999999999997</v>
      </c>
      <c r="F1185">
        <v>29.439</v>
      </c>
      <c r="G1185">
        <v>2.7850000000000001</v>
      </c>
      <c r="H1185">
        <v>6.95</v>
      </c>
      <c r="I1185">
        <v>7683</v>
      </c>
      <c r="J1185">
        <v>-999</v>
      </c>
      <c r="K1185">
        <v>23.31</v>
      </c>
    </row>
    <row r="1186" spans="1:11" x14ac:dyDescent="0.25">
      <c r="A1186" s="1">
        <v>39658</v>
      </c>
      <c r="B1186" s="2">
        <v>0.40869212962962959</v>
      </c>
      <c r="C1186">
        <v>588</v>
      </c>
      <c r="D1186">
        <v>63.35</v>
      </c>
      <c r="E1186">
        <v>35.887</v>
      </c>
      <c r="F1186">
        <v>29.443999999999999</v>
      </c>
      <c r="G1186">
        <v>2.7589999999999999</v>
      </c>
      <c r="H1186">
        <v>6.84</v>
      </c>
      <c r="I1186">
        <v>7588</v>
      </c>
      <c r="J1186">
        <v>-999</v>
      </c>
      <c r="K1186">
        <v>23.03</v>
      </c>
    </row>
    <row r="1187" spans="1:11" x14ac:dyDescent="0.25">
      <c r="A1187" s="1">
        <v>39658</v>
      </c>
      <c r="B1187" s="2">
        <v>0.40929398148148149</v>
      </c>
      <c r="C1187">
        <v>640</v>
      </c>
      <c r="D1187">
        <v>62.93</v>
      </c>
      <c r="E1187">
        <v>38.927</v>
      </c>
      <c r="F1187">
        <v>29.448</v>
      </c>
      <c r="G1187">
        <v>2.7850000000000001</v>
      </c>
      <c r="H1187">
        <v>6.86</v>
      </c>
      <c r="I1187">
        <v>7550</v>
      </c>
      <c r="J1187">
        <v>-999</v>
      </c>
      <c r="K1187">
        <v>22.79</v>
      </c>
    </row>
    <row r="1188" spans="1:11" x14ac:dyDescent="0.25">
      <c r="A1188" s="1">
        <v>39658</v>
      </c>
      <c r="B1188" s="2">
        <v>0.40982638888888889</v>
      </c>
      <c r="C1188">
        <v>686</v>
      </c>
      <c r="D1188">
        <v>62.48</v>
      </c>
      <c r="E1188">
        <v>42.122</v>
      </c>
      <c r="F1188">
        <v>29.454000000000001</v>
      </c>
      <c r="G1188">
        <v>2.7850000000000001</v>
      </c>
      <c r="H1188">
        <v>6.87</v>
      </c>
      <c r="I1188">
        <v>7835</v>
      </c>
      <c r="J1188">
        <v>-999</v>
      </c>
      <c r="K1188">
        <v>22.2</v>
      </c>
    </row>
    <row r="1189" spans="1:11" x14ac:dyDescent="0.25">
      <c r="A1189" s="1">
        <v>39658</v>
      </c>
      <c r="B1189" s="2">
        <v>0.41035879629629629</v>
      </c>
      <c r="C1189">
        <v>732</v>
      </c>
      <c r="D1189">
        <v>62.21</v>
      </c>
      <c r="E1189">
        <v>44.98</v>
      </c>
      <c r="F1189">
        <v>29.457999999999998</v>
      </c>
      <c r="G1189">
        <v>2.7850000000000001</v>
      </c>
      <c r="H1189">
        <v>6.84</v>
      </c>
      <c r="I1189">
        <v>7919</v>
      </c>
      <c r="J1189">
        <v>-999</v>
      </c>
      <c r="K1189">
        <v>22.27</v>
      </c>
    </row>
    <row r="1190" spans="1:11" x14ac:dyDescent="0.25">
      <c r="A1190" s="1">
        <v>39658</v>
      </c>
      <c r="B1190" s="2">
        <v>0.41134259259259259</v>
      </c>
      <c r="C1190">
        <v>817</v>
      </c>
      <c r="D1190">
        <v>61.98</v>
      </c>
      <c r="E1190">
        <v>48.204999999999998</v>
      </c>
      <c r="F1190">
        <v>29.468</v>
      </c>
      <c r="G1190">
        <v>2.7850000000000001</v>
      </c>
      <c r="H1190">
        <v>6.84</v>
      </c>
      <c r="I1190">
        <v>7981</v>
      </c>
      <c r="J1190">
        <v>-999</v>
      </c>
      <c r="K1190">
        <v>22.11</v>
      </c>
    </row>
    <row r="1191" spans="1:11" x14ac:dyDescent="0.25">
      <c r="A1191" s="1">
        <v>39658</v>
      </c>
      <c r="B1191" s="2">
        <v>0.41180555555555554</v>
      </c>
      <c r="C1191">
        <v>857</v>
      </c>
      <c r="D1191">
        <v>61.68</v>
      </c>
      <c r="E1191">
        <v>50.947000000000003</v>
      </c>
      <c r="F1191">
        <v>29.472000000000001</v>
      </c>
      <c r="G1191">
        <v>2.7589999999999999</v>
      </c>
      <c r="H1191">
        <v>6.79</v>
      </c>
      <c r="I1191">
        <v>8222</v>
      </c>
      <c r="J1191">
        <v>-999</v>
      </c>
      <c r="K1191">
        <v>21.89</v>
      </c>
    </row>
    <row r="1192" spans="1:11" x14ac:dyDescent="0.25">
      <c r="A1192" s="1">
        <v>39658</v>
      </c>
      <c r="B1192" s="2">
        <v>0.41278935185185189</v>
      </c>
      <c r="C1192">
        <v>942</v>
      </c>
      <c r="D1192">
        <v>61.1</v>
      </c>
      <c r="E1192">
        <v>53.906999999999996</v>
      </c>
      <c r="F1192">
        <v>29.481000000000002</v>
      </c>
      <c r="G1192">
        <v>2.7850000000000001</v>
      </c>
      <c r="H1192">
        <v>6.82</v>
      </c>
      <c r="I1192">
        <v>8331</v>
      </c>
      <c r="J1192">
        <v>-999</v>
      </c>
      <c r="K1192">
        <v>21.92</v>
      </c>
    </row>
    <row r="1193" spans="1:11" x14ac:dyDescent="0.25">
      <c r="A1193" s="1">
        <v>39658</v>
      </c>
      <c r="B1193" s="2">
        <v>0.41324074074074074</v>
      </c>
      <c r="C1193">
        <v>981</v>
      </c>
      <c r="D1193">
        <v>61.1</v>
      </c>
      <c r="E1193">
        <v>53.99</v>
      </c>
      <c r="F1193">
        <v>29.484999999999999</v>
      </c>
      <c r="G1193">
        <v>2.7589999999999999</v>
      </c>
      <c r="H1193">
        <v>6.85</v>
      </c>
      <c r="I1193">
        <v>8377</v>
      </c>
      <c r="J1193">
        <v>-999</v>
      </c>
      <c r="K1193">
        <v>21.9</v>
      </c>
    </row>
    <row r="1194" spans="1:11" x14ac:dyDescent="0.25">
      <c r="A1194" s="1">
        <v>39658</v>
      </c>
      <c r="B1194" s="2">
        <v>0.41362268518518519</v>
      </c>
      <c r="C1194">
        <v>1014</v>
      </c>
      <c r="D1194">
        <v>60.81</v>
      </c>
      <c r="E1194">
        <v>56.76</v>
      </c>
      <c r="F1194">
        <v>29.483000000000001</v>
      </c>
      <c r="G1194">
        <v>2.7589999999999999</v>
      </c>
      <c r="H1194">
        <v>6.86</v>
      </c>
      <c r="I1194">
        <v>8458</v>
      </c>
      <c r="J1194">
        <v>-999</v>
      </c>
      <c r="K1194">
        <v>21.86</v>
      </c>
    </row>
    <row r="1195" spans="1:11" x14ac:dyDescent="0.25">
      <c r="A1195" s="1">
        <v>39658</v>
      </c>
      <c r="B1195" s="2">
        <v>0.41438657407407403</v>
      </c>
      <c r="C1195">
        <v>1080</v>
      </c>
      <c r="D1195">
        <v>59.66</v>
      </c>
      <c r="E1195">
        <v>60.072000000000003</v>
      </c>
      <c r="F1195">
        <v>29.484999999999999</v>
      </c>
      <c r="G1195">
        <v>2.7589999999999999</v>
      </c>
      <c r="H1195">
        <v>6.75</v>
      </c>
      <c r="I1195">
        <v>8027</v>
      </c>
      <c r="J1195">
        <v>-999</v>
      </c>
      <c r="K1195">
        <v>22.9</v>
      </c>
    </row>
    <row r="1196" spans="1:11" x14ac:dyDescent="0.25">
      <c r="A1196" s="1">
        <v>39658</v>
      </c>
      <c r="B1196" s="2">
        <v>0.41521990740740744</v>
      </c>
      <c r="C1196">
        <v>1152</v>
      </c>
      <c r="D1196">
        <v>58.18</v>
      </c>
      <c r="E1196">
        <v>63.328000000000003</v>
      </c>
      <c r="F1196">
        <v>29.486000000000001</v>
      </c>
      <c r="G1196">
        <v>2.7589999999999999</v>
      </c>
      <c r="H1196">
        <v>6.8</v>
      </c>
      <c r="I1196">
        <v>7563</v>
      </c>
      <c r="J1196">
        <v>-999</v>
      </c>
      <c r="K1196">
        <v>22.78</v>
      </c>
    </row>
    <row r="1197" spans="1:11" x14ac:dyDescent="0.25">
      <c r="A1197" s="1">
        <v>39658</v>
      </c>
      <c r="B1197" s="2">
        <v>0.41567129629629629</v>
      </c>
      <c r="C1197">
        <v>1191</v>
      </c>
      <c r="D1197">
        <v>56.93</v>
      </c>
      <c r="E1197">
        <v>66.337999999999994</v>
      </c>
      <c r="F1197">
        <v>29.486999999999998</v>
      </c>
      <c r="G1197">
        <v>2.7589999999999999</v>
      </c>
      <c r="H1197">
        <v>6.73</v>
      </c>
      <c r="I1197">
        <v>7585</v>
      </c>
      <c r="J1197">
        <v>-999</v>
      </c>
      <c r="K1197">
        <v>23.5</v>
      </c>
    </row>
    <row r="1198" spans="1:11" x14ac:dyDescent="0.25">
      <c r="A1198" s="1">
        <v>39658</v>
      </c>
      <c r="B1198" s="2">
        <v>0.41613425925925923</v>
      </c>
      <c r="C1198">
        <v>1231</v>
      </c>
      <c r="D1198">
        <v>55.37</v>
      </c>
      <c r="E1198">
        <v>69.325000000000003</v>
      </c>
      <c r="F1198">
        <v>29.484999999999999</v>
      </c>
      <c r="G1198">
        <v>2.7850000000000001</v>
      </c>
      <c r="H1198">
        <v>6.78</v>
      </c>
      <c r="I1198">
        <v>7563</v>
      </c>
      <c r="J1198">
        <v>-999</v>
      </c>
      <c r="K1198">
        <v>25.85</v>
      </c>
    </row>
    <row r="1199" spans="1:11" x14ac:dyDescent="0.25">
      <c r="A1199" s="1">
        <v>39658</v>
      </c>
      <c r="B1199" s="2">
        <v>0.41666666666666669</v>
      </c>
      <c r="C1199">
        <v>1277</v>
      </c>
      <c r="D1199">
        <v>54.5</v>
      </c>
      <c r="E1199">
        <v>71.992999999999995</v>
      </c>
      <c r="F1199">
        <v>29.486999999999998</v>
      </c>
      <c r="G1199">
        <v>2.7589999999999999</v>
      </c>
      <c r="H1199">
        <v>6.8</v>
      </c>
      <c r="I1199">
        <v>7594</v>
      </c>
      <c r="J1199">
        <v>-999</v>
      </c>
      <c r="K1199">
        <v>28.34</v>
      </c>
    </row>
    <row r="1200" spans="1:11" x14ac:dyDescent="0.25">
      <c r="A1200" s="1">
        <v>39658</v>
      </c>
      <c r="B1200" s="2">
        <v>0.41726851851851854</v>
      </c>
      <c r="C1200">
        <v>1329</v>
      </c>
      <c r="D1200">
        <v>53.64</v>
      </c>
      <c r="E1200">
        <v>75.004999999999995</v>
      </c>
      <c r="F1200">
        <v>29.486999999999998</v>
      </c>
      <c r="G1200">
        <v>2.7850000000000001</v>
      </c>
      <c r="H1200">
        <v>6.8</v>
      </c>
      <c r="I1200">
        <v>7590</v>
      </c>
      <c r="J1200">
        <v>-999</v>
      </c>
      <c r="K1200">
        <v>31.27</v>
      </c>
    </row>
    <row r="1201" spans="1:11" x14ac:dyDescent="0.25">
      <c r="A1201" s="1">
        <v>39658</v>
      </c>
      <c r="B1201" s="2">
        <v>0.41788194444444443</v>
      </c>
      <c r="C1201">
        <v>1382</v>
      </c>
      <c r="D1201">
        <v>53.07</v>
      </c>
      <c r="E1201">
        <v>77.968999999999994</v>
      </c>
      <c r="F1201">
        <v>29.492999999999999</v>
      </c>
      <c r="G1201">
        <v>2.7589999999999999</v>
      </c>
      <c r="H1201">
        <v>6.81</v>
      </c>
      <c r="I1201">
        <v>7661</v>
      </c>
      <c r="J1201">
        <v>-999</v>
      </c>
      <c r="K1201">
        <v>33.21</v>
      </c>
    </row>
    <row r="1202" spans="1:11" x14ac:dyDescent="0.25">
      <c r="A1202" s="1">
        <v>39658</v>
      </c>
      <c r="B1202" s="2">
        <v>0.41841435185185188</v>
      </c>
      <c r="C1202">
        <v>1428</v>
      </c>
      <c r="D1202">
        <v>52.51</v>
      </c>
      <c r="E1202">
        <v>81.116</v>
      </c>
      <c r="F1202">
        <v>29.495000000000001</v>
      </c>
      <c r="G1202">
        <v>2.7850000000000001</v>
      </c>
      <c r="H1202">
        <v>6.85</v>
      </c>
      <c r="I1202">
        <v>7515</v>
      </c>
      <c r="J1202">
        <v>-999</v>
      </c>
      <c r="K1202">
        <v>35.520000000000003</v>
      </c>
    </row>
    <row r="1203" spans="1:11" x14ac:dyDescent="0.25">
      <c r="A1203" s="1">
        <v>39658</v>
      </c>
      <c r="B1203" s="2">
        <v>0.41871527777777778</v>
      </c>
      <c r="C1203">
        <v>1454</v>
      </c>
      <c r="D1203">
        <v>51.96</v>
      </c>
      <c r="E1203">
        <v>84.183000000000007</v>
      </c>
      <c r="F1203">
        <v>29.497</v>
      </c>
      <c r="G1203">
        <v>2.7850000000000001</v>
      </c>
      <c r="H1203">
        <v>6.85</v>
      </c>
      <c r="I1203">
        <v>7485</v>
      </c>
      <c r="J1203">
        <v>-999</v>
      </c>
      <c r="K1203">
        <v>37.9</v>
      </c>
    </row>
    <row r="1204" spans="1:11" x14ac:dyDescent="0.25">
      <c r="A1204" s="1">
        <v>39658</v>
      </c>
      <c r="B1204" s="2">
        <v>0.41909722222222223</v>
      </c>
      <c r="C1204">
        <v>1487</v>
      </c>
      <c r="D1204">
        <v>51.08</v>
      </c>
      <c r="E1204">
        <v>86.995999999999995</v>
      </c>
      <c r="F1204">
        <v>29.497</v>
      </c>
      <c r="G1204">
        <v>2.7850000000000001</v>
      </c>
      <c r="H1204">
        <v>6.85</v>
      </c>
      <c r="I1204">
        <v>7468</v>
      </c>
      <c r="J1204">
        <v>-999</v>
      </c>
      <c r="K1204">
        <v>40.01</v>
      </c>
    </row>
    <row r="1205" spans="1:11" x14ac:dyDescent="0.25">
      <c r="A1205" s="1">
        <v>39658</v>
      </c>
      <c r="B1205" s="2">
        <v>0.41947916666666668</v>
      </c>
      <c r="C1205">
        <v>1520</v>
      </c>
      <c r="D1205">
        <v>50.86</v>
      </c>
      <c r="E1205">
        <v>90.341999999999999</v>
      </c>
      <c r="F1205">
        <v>29.5</v>
      </c>
      <c r="G1205">
        <v>2.7589999999999999</v>
      </c>
      <c r="H1205">
        <v>6.87</v>
      </c>
      <c r="I1205">
        <v>7421</v>
      </c>
      <c r="J1205">
        <v>-999</v>
      </c>
      <c r="K1205">
        <v>40.549999999999997</v>
      </c>
    </row>
    <row r="1206" spans="1:11" x14ac:dyDescent="0.25">
      <c r="A1206" s="1">
        <v>39658</v>
      </c>
      <c r="B1206" s="2">
        <v>0.41986111111111107</v>
      </c>
      <c r="C1206">
        <v>1553</v>
      </c>
      <c r="D1206">
        <v>50.63</v>
      </c>
      <c r="E1206">
        <v>93.305999999999997</v>
      </c>
      <c r="F1206">
        <v>29.504000000000001</v>
      </c>
      <c r="G1206">
        <v>2.7589999999999999</v>
      </c>
      <c r="H1206">
        <v>6.87</v>
      </c>
      <c r="I1206">
        <v>7427</v>
      </c>
      <c r="J1206">
        <v>-999</v>
      </c>
      <c r="K1206">
        <v>41.22</v>
      </c>
    </row>
    <row r="1207" spans="1:11" x14ac:dyDescent="0.25">
      <c r="A1207" s="1">
        <v>39658</v>
      </c>
      <c r="B1207" s="2">
        <v>0.42046296296296298</v>
      </c>
      <c r="C1207">
        <v>1605</v>
      </c>
      <c r="D1207">
        <v>50.36</v>
      </c>
      <c r="E1207">
        <v>96.037000000000006</v>
      </c>
      <c r="F1207">
        <v>29.513000000000002</v>
      </c>
      <c r="G1207">
        <v>2.7589999999999999</v>
      </c>
      <c r="H1207">
        <v>6.87</v>
      </c>
      <c r="I1207">
        <v>7406</v>
      </c>
      <c r="J1207">
        <v>-999</v>
      </c>
      <c r="K1207">
        <v>41.63</v>
      </c>
    </row>
    <row r="1208" spans="1:11" x14ac:dyDescent="0.25">
      <c r="A1208" s="1">
        <v>39658</v>
      </c>
      <c r="B1208" s="2">
        <v>0.42091435185185189</v>
      </c>
      <c r="C1208">
        <v>1644</v>
      </c>
      <c r="D1208">
        <v>50.18</v>
      </c>
      <c r="E1208">
        <v>98.894000000000005</v>
      </c>
      <c r="F1208">
        <v>29.515999999999998</v>
      </c>
      <c r="G1208">
        <v>2.7589999999999999</v>
      </c>
      <c r="H1208">
        <v>6.89</v>
      </c>
      <c r="I1208">
        <v>7398</v>
      </c>
      <c r="J1208">
        <v>-999</v>
      </c>
      <c r="K1208">
        <v>41.89</v>
      </c>
    </row>
    <row r="1209" spans="1:11" x14ac:dyDescent="0.25">
      <c r="A1209" s="1">
        <v>39658</v>
      </c>
      <c r="B1209" s="2">
        <v>0.42144675925925923</v>
      </c>
      <c r="C1209">
        <v>1690</v>
      </c>
      <c r="D1209">
        <v>50.08</v>
      </c>
      <c r="E1209">
        <v>102.048</v>
      </c>
      <c r="F1209">
        <v>29.521999999999998</v>
      </c>
      <c r="G1209">
        <v>2.7589999999999999</v>
      </c>
      <c r="H1209">
        <v>6.88</v>
      </c>
      <c r="I1209">
        <v>7429</v>
      </c>
      <c r="J1209">
        <v>-999</v>
      </c>
      <c r="K1209">
        <v>42.14</v>
      </c>
    </row>
    <row r="1210" spans="1:11" x14ac:dyDescent="0.25">
      <c r="A1210" s="1">
        <v>39658</v>
      </c>
      <c r="B1210" s="2">
        <v>0.42190972222222217</v>
      </c>
      <c r="C1210">
        <v>1730</v>
      </c>
      <c r="D1210">
        <v>49.86</v>
      </c>
      <c r="E1210">
        <v>104.846</v>
      </c>
      <c r="F1210">
        <v>29.526</v>
      </c>
      <c r="G1210">
        <v>2.7589999999999999</v>
      </c>
      <c r="H1210">
        <v>6.89</v>
      </c>
      <c r="I1210">
        <v>7479</v>
      </c>
      <c r="J1210">
        <v>-999</v>
      </c>
      <c r="K1210">
        <v>42.65</v>
      </c>
    </row>
    <row r="1211" spans="1:11" x14ac:dyDescent="0.25">
      <c r="A1211" s="1">
        <v>39658</v>
      </c>
      <c r="B1211" s="2">
        <v>0.42266203703703703</v>
      </c>
      <c r="C1211">
        <v>1795</v>
      </c>
      <c r="D1211">
        <v>49.53</v>
      </c>
      <c r="E1211">
        <v>108.17</v>
      </c>
      <c r="F1211">
        <v>29.536000000000001</v>
      </c>
      <c r="G1211">
        <v>2.7850000000000001</v>
      </c>
      <c r="H1211">
        <v>6.91</v>
      </c>
      <c r="I1211">
        <v>7512</v>
      </c>
      <c r="J1211">
        <v>-999</v>
      </c>
      <c r="K1211">
        <v>43.11</v>
      </c>
    </row>
    <row r="1212" spans="1:11" x14ac:dyDescent="0.25">
      <c r="A1212" s="1">
        <v>39658</v>
      </c>
      <c r="B1212" s="2">
        <v>0.42304398148148148</v>
      </c>
      <c r="C1212">
        <v>1828</v>
      </c>
      <c r="D1212">
        <v>49.37</v>
      </c>
      <c r="E1212">
        <v>111.068</v>
      </c>
      <c r="F1212">
        <v>29.536999999999999</v>
      </c>
      <c r="G1212">
        <v>2.7589999999999999</v>
      </c>
      <c r="H1212">
        <v>6.89</v>
      </c>
      <c r="I1212">
        <v>7522</v>
      </c>
      <c r="J1212">
        <v>-999</v>
      </c>
      <c r="K1212">
        <v>43.39</v>
      </c>
    </row>
    <row r="1213" spans="1:11" x14ac:dyDescent="0.25">
      <c r="A1213" s="1">
        <v>39658</v>
      </c>
      <c r="B1213" s="2">
        <v>0.42350694444444442</v>
      </c>
      <c r="C1213">
        <v>1868</v>
      </c>
      <c r="D1213">
        <v>49.13</v>
      </c>
      <c r="E1213">
        <v>113.67100000000001</v>
      </c>
      <c r="F1213">
        <v>29.536999999999999</v>
      </c>
      <c r="G1213">
        <v>2.7589999999999999</v>
      </c>
      <c r="H1213">
        <v>6.9</v>
      </c>
      <c r="I1213">
        <v>7506</v>
      </c>
      <c r="J1213">
        <v>-999</v>
      </c>
      <c r="K1213">
        <v>43.69</v>
      </c>
    </row>
    <row r="1214" spans="1:11" x14ac:dyDescent="0.25">
      <c r="A1214" s="1">
        <v>39658</v>
      </c>
      <c r="B1214" s="2">
        <v>0.42403935185185188</v>
      </c>
      <c r="C1214">
        <v>1914</v>
      </c>
      <c r="D1214">
        <v>49</v>
      </c>
      <c r="E1214">
        <v>116.864</v>
      </c>
      <c r="F1214">
        <v>29.541</v>
      </c>
      <c r="G1214">
        <v>2.7589999999999999</v>
      </c>
      <c r="H1214">
        <v>6.9</v>
      </c>
      <c r="I1214">
        <v>7530</v>
      </c>
      <c r="J1214">
        <v>-999</v>
      </c>
      <c r="K1214">
        <v>43.83</v>
      </c>
    </row>
    <row r="1215" spans="1:11" x14ac:dyDescent="0.25">
      <c r="A1215" s="1">
        <v>39658</v>
      </c>
      <c r="B1215" s="2">
        <v>0.42479166666666668</v>
      </c>
      <c r="C1215">
        <v>1979</v>
      </c>
      <c r="D1215">
        <v>48.84</v>
      </c>
      <c r="E1215">
        <v>120.226</v>
      </c>
      <c r="F1215">
        <v>29.552</v>
      </c>
      <c r="G1215">
        <v>2.7589999999999999</v>
      </c>
      <c r="H1215">
        <v>6.9</v>
      </c>
      <c r="I1215">
        <v>7345</v>
      </c>
      <c r="J1215">
        <v>-999</v>
      </c>
      <c r="K1215">
        <v>44.08</v>
      </c>
    </row>
    <row r="1216" spans="1:11" x14ac:dyDescent="0.25">
      <c r="A1216" s="1">
        <v>39658</v>
      </c>
      <c r="B1216" s="2">
        <v>0.42525462962962962</v>
      </c>
      <c r="C1216">
        <v>2019</v>
      </c>
      <c r="D1216">
        <v>48.68</v>
      </c>
      <c r="E1216">
        <v>123.169</v>
      </c>
      <c r="F1216">
        <v>29.555</v>
      </c>
      <c r="G1216">
        <v>2.7589999999999999</v>
      </c>
      <c r="H1216">
        <v>6.9</v>
      </c>
      <c r="I1216">
        <v>7296</v>
      </c>
      <c r="J1216">
        <v>-999</v>
      </c>
      <c r="K1216">
        <v>44.29</v>
      </c>
    </row>
    <row r="1217" spans="1:11" x14ac:dyDescent="0.25">
      <c r="A1217" s="1">
        <v>39658</v>
      </c>
      <c r="B1217" s="2">
        <v>0.42563657407407413</v>
      </c>
      <c r="C1217">
        <v>2052</v>
      </c>
      <c r="D1217">
        <v>48.59</v>
      </c>
      <c r="E1217">
        <v>126.245</v>
      </c>
      <c r="F1217">
        <v>29.555</v>
      </c>
      <c r="G1217">
        <v>2.7589999999999999</v>
      </c>
      <c r="H1217">
        <v>6.89</v>
      </c>
      <c r="I1217">
        <v>7269</v>
      </c>
      <c r="J1217">
        <v>-999</v>
      </c>
      <c r="K1217">
        <v>44.38</v>
      </c>
    </row>
    <row r="1218" spans="1:11" x14ac:dyDescent="0.25">
      <c r="A1218" s="1">
        <v>39658</v>
      </c>
      <c r="B1218" s="2">
        <v>0.42616898148148147</v>
      </c>
      <c r="C1218">
        <v>2098</v>
      </c>
      <c r="D1218">
        <v>48.5</v>
      </c>
      <c r="E1218">
        <v>129.02099999999999</v>
      </c>
      <c r="F1218">
        <v>29.558</v>
      </c>
      <c r="G1218">
        <v>2.7589999999999999</v>
      </c>
      <c r="H1218">
        <v>6.89</v>
      </c>
      <c r="I1218">
        <v>7232</v>
      </c>
      <c r="J1218">
        <v>-999</v>
      </c>
      <c r="K1218">
        <v>44.45</v>
      </c>
    </row>
    <row r="1219" spans="1:11" x14ac:dyDescent="0.25">
      <c r="A1219" s="1">
        <v>39658</v>
      </c>
      <c r="B1219" s="2">
        <v>0.42708333333333331</v>
      </c>
      <c r="C1219">
        <v>2177</v>
      </c>
      <c r="D1219">
        <v>48.32</v>
      </c>
      <c r="E1219">
        <v>132.113</v>
      </c>
      <c r="F1219">
        <v>29.57</v>
      </c>
      <c r="G1219">
        <v>2.7589999999999999</v>
      </c>
      <c r="H1219">
        <v>6.89</v>
      </c>
      <c r="I1219">
        <v>7229</v>
      </c>
      <c r="J1219">
        <v>-999</v>
      </c>
      <c r="K1219">
        <v>44.73</v>
      </c>
    </row>
    <row r="1220" spans="1:11" x14ac:dyDescent="0.25">
      <c r="A1220" s="1">
        <v>39658</v>
      </c>
      <c r="B1220" s="2">
        <v>0.42761574074074077</v>
      </c>
      <c r="C1220">
        <v>2223</v>
      </c>
      <c r="D1220">
        <v>48.22</v>
      </c>
      <c r="E1220">
        <v>135.32</v>
      </c>
      <c r="F1220">
        <v>29.573</v>
      </c>
      <c r="G1220">
        <v>2.7589999999999999</v>
      </c>
      <c r="H1220">
        <v>6.89</v>
      </c>
      <c r="I1220">
        <v>7212</v>
      </c>
      <c r="J1220">
        <v>-999</v>
      </c>
      <c r="K1220">
        <v>44.85</v>
      </c>
    </row>
    <row r="1221" spans="1:11" x14ac:dyDescent="0.25">
      <c r="A1221" s="1">
        <v>39658</v>
      </c>
      <c r="B1221" s="2">
        <v>0.42828703703703702</v>
      </c>
      <c r="C1221">
        <v>2281</v>
      </c>
      <c r="D1221">
        <v>48.14</v>
      </c>
      <c r="E1221">
        <v>138.113</v>
      </c>
      <c r="F1221">
        <v>29.577000000000002</v>
      </c>
      <c r="G1221">
        <v>2.7589999999999999</v>
      </c>
      <c r="H1221">
        <v>6.88</v>
      </c>
      <c r="I1221">
        <v>7109</v>
      </c>
      <c r="J1221">
        <v>-999</v>
      </c>
      <c r="K1221">
        <v>44.98</v>
      </c>
    </row>
    <row r="1222" spans="1:11" x14ac:dyDescent="0.25">
      <c r="A1222" s="1">
        <v>39658</v>
      </c>
      <c r="B1222" s="2">
        <v>0.42866898148148147</v>
      </c>
      <c r="C1222">
        <v>2314</v>
      </c>
      <c r="D1222">
        <v>48.08</v>
      </c>
      <c r="E1222">
        <v>141.06299999999999</v>
      </c>
      <c r="F1222">
        <v>29.579000000000001</v>
      </c>
      <c r="G1222">
        <v>2.7589999999999999</v>
      </c>
      <c r="H1222">
        <v>6.88</v>
      </c>
      <c r="I1222">
        <v>7068</v>
      </c>
      <c r="J1222">
        <v>-999</v>
      </c>
      <c r="K1222">
        <v>44.99</v>
      </c>
    </row>
    <row r="1223" spans="1:11" x14ac:dyDescent="0.25">
      <c r="A1223" s="1">
        <v>39658</v>
      </c>
      <c r="B1223" s="2">
        <v>0.42936342592592597</v>
      </c>
      <c r="C1223">
        <v>2374</v>
      </c>
      <c r="D1223">
        <v>47.9</v>
      </c>
      <c r="E1223">
        <v>144.04499999999999</v>
      </c>
      <c r="F1223">
        <v>29.584</v>
      </c>
      <c r="G1223">
        <v>2.7589999999999999</v>
      </c>
      <c r="H1223">
        <v>6.84</v>
      </c>
      <c r="I1223">
        <v>6879</v>
      </c>
      <c r="J1223">
        <v>-999</v>
      </c>
      <c r="K1223">
        <v>45.16</v>
      </c>
    </row>
    <row r="1224" spans="1:11" x14ac:dyDescent="0.25">
      <c r="A1224" s="1">
        <v>39658</v>
      </c>
      <c r="B1224" s="2">
        <v>0.43111111111111117</v>
      </c>
      <c r="C1224">
        <v>2525</v>
      </c>
      <c r="D1224">
        <v>47.79</v>
      </c>
      <c r="E1224">
        <v>146.91499999999999</v>
      </c>
      <c r="F1224">
        <v>29.597000000000001</v>
      </c>
      <c r="G1224">
        <v>2.7589999999999999</v>
      </c>
      <c r="H1224">
        <v>6.85</v>
      </c>
      <c r="I1224">
        <v>6614</v>
      </c>
      <c r="J1224">
        <v>-999</v>
      </c>
      <c r="K1224">
        <v>45.19</v>
      </c>
    </row>
    <row r="1225" spans="1:11" x14ac:dyDescent="0.25">
      <c r="A1225" s="1">
        <v>39658</v>
      </c>
      <c r="B1225" s="2">
        <v>0.4321875</v>
      </c>
      <c r="C1225">
        <v>2618</v>
      </c>
      <c r="D1225">
        <v>47.65</v>
      </c>
      <c r="E1225">
        <v>153.16900000000001</v>
      </c>
      <c r="F1225">
        <v>29.591999999999999</v>
      </c>
      <c r="G1225">
        <v>2.7589999999999999</v>
      </c>
      <c r="H1225">
        <v>6.84</v>
      </c>
      <c r="I1225">
        <v>6523</v>
      </c>
      <c r="J1225">
        <v>-999</v>
      </c>
      <c r="K1225">
        <v>45</v>
      </c>
    </row>
    <row r="1226" spans="1:11" x14ac:dyDescent="0.25">
      <c r="A1226" s="1">
        <v>39658</v>
      </c>
      <c r="B1226" s="2">
        <v>0.43287037037037041</v>
      </c>
      <c r="C1226">
        <v>2677</v>
      </c>
      <c r="D1226">
        <v>47.58</v>
      </c>
      <c r="E1226">
        <v>156.34399999999999</v>
      </c>
      <c r="F1226">
        <v>29.597999999999999</v>
      </c>
      <c r="G1226">
        <v>2.7589999999999999</v>
      </c>
      <c r="H1226">
        <v>6.83</v>
      </c>
      <c r="I1226">
        <v>6406</v>
      </c>
      <c r="J1226">
        <v>-999</v>
      </c>
      <c r="K1226">
        <v>45.05</v>
      </c>
    </row>
    <row r="1227" spans="1:11" x14ac:dyDescent="0.25">
      <c r="A1227" s="1">
        <v>39658</v>
      </c>
      <c r="B1227" s="2">
        <v>0.43394675925925924</v>
      </c>
      <c r="C1227">
        <v>2770</v>
      </c>
      <c r="D1227">
        <v>47.54</v>
      </c>
      <c r="E1227">
        <v>162.178</v>
      </c>
      <c r="F1227">
        <v>29.608000000000001</v>
      </c>
      <c r="G1227">
        <v>2.7589999999999999</v>
      </c>
      <c r="H1227">
        <v>6.81</v>
      </c>
      <c r="I1227">
        <v>6128</v>
      </c>
      <c r="J1227">
        <v>-999</v>
      </c>
      <c r="K1227">
        <v>45.07</v>
      </c>
    </row>
    <row r="1228" spans="1:11" x14ac:dyDescent="0.25">
      <c r="A1228" s="1">
        <v>39658</v>
      </c>
      <c r="B1228" s="2">
        <v>0.43493055555555554</v>
      </c>
      <c r="C1228">
        <v>2855</v>
      </c>
      <c r="D1228">
        <v>47.52</v>
      </c>
      <c r="E1228">
        <v>165.19200000000001</v>
      </c>
      <c r="F1228">
        <v>29.611000000000001</v>
      </c>
      <c r="G1228">
        <v>2.7589999999999999</v>
      </c>
      <c r="H1228">
        <v>6.77</v>
      </c>
      <c r="I1228">
        <v>5976</v>
      </c>
      <c r="J1228">
        <v>-999</v>
      </c>
      <c r="K1228">
        <v>45.07</v>
      </c>
    </row>
    <row r="1229" spans="1:11" x14ac:dyDescent="0.25">
      <c r="A1229" s="1">
        <v>39658</v>
      </c>
      <c r="B1229" s="2">
        <v>0.43524305555555554</v>
      </c>
      <c r="C1229">
        <v>2882</v>
      </c>
      <c r="D1229">
        <v>47.52</v>
      </c>
      <c r="E1229">
        <v>165.126</v>
      </c>
      <c r="F1229">
        <v>29.614999999999998</v>
      </c>
      <c r="G1229">
        <v>2.7589999999999999</v>
      </c>
      <c r="H1229">
        <v>6.79</v>
      </c>
      <c r="I1229">
        <v>5933</v>
      </c>
      <c r="J1229">
        <v>-999</v>
      </c>
      <c r="K1229">
        <v>45.11</v>
      </c>
    </row>
    <row r="1230" spans="1:11" x14ac:dyDescent="0.25">
      <c r="A1230" s="1">
        <v>39658</v>
      </c>
      <c r="B1230" s="2">
        <v>0.43569444444444444</v>
      </c>
      <c r="C1230">
        <v>2921</v>
      </c>
      <c r="D1230">
        <v>47.5</v>
      </c>
      <c r="E1230">
        <v>168.322</v>
      </c>
      <c r="F1230">
        <v>29.614000000000001</v>
      </c>
      <c r="G1230">
        <v>2.7330000000000001</v>
      </c>
      <c r="H1230">
        <v>6.78</v>
      </c>
      <c r="I1230">
        <v>5820</v>
      </c>
      <c r="J1230">
        <v>-999</v>
      </c>
      <c r="K1230">
        <v>45.07</v>
      </c>
    </row>
    <row r="1231" spans="1:11" x14ac:dyDescent="0.25">
      <c r="A1231" s="1">
        <v>39658</v>
      </c>
      <c r="B1231" s="2">
        <v>0.43638888888888888</v>
      </c>
      <c r="C1231">
        <v>2981</v>
      </c>
      <c r="D1231">
        <v>47.5</v>
      </c>
      <c r="E1231">
        <v>171.23500000000001</v>
      </c>
      <c r="F1231">
        <v>29.619</v>
      </c>
      <c r="G1231">
        <v>2.7589999999999999</v>
      </c>
      <c r="H1231">
        <v>6.79</v>
      </c>
      <c r="I1231">
        <v>5676</v>
      </c>
      <c r="J1231">
        <v>-999</v>
      </c>
      <c r="K1231">
        <v>45.07</v>
      </c>
    </row>
    <row r="1232" spans="1:11" x14ac:dyDescent="0.25">
      <c r="A1232" s="1">
        <v>39658</v>
      </c>
      <c r="B1232" s="2">
        <v>0.43715277777777778</v>
      </c>
      <c r="C1232">
        <v>3047</v>
      </c>
      <c r="D1232">
        <v>47.49</v>
      </c>
      <c r="E1232">
        <v>174.08099999999999</v>
      </c>
      <c r="F1232">
        <v>29.623000000000001</v>
      </c>
      <c r="G1232">
        <v>2.7330000000000001</v>
      </c>
      <c r="H1232">
        <v>6.76</v>
      </c>
      <c r="I1232">
        <v>5529</v>
      </c>
      <c r="J1232">
        <v>-999</v>
      </c>
      <c r="K1232">
        <v>45.16</v>
      </c>
    </row>
    <row r="1233" spans="1:11" x14ac:dyDescent="0.25">
      <c r="A1233" s="1">
        <v>39658</v>
      </c>
      <c r="B1233" s="2">
        <v>0.43761574074074078</v>
      </c>
      <c r="C1233">
        <v>3087</v>
      </c>
      <c r="D1233">
        <v>47.46</v>
      </c>
      <c r="E1233">
        <v>177.09399999999999</v>
      </c>
      <c r="F1233">
        <v>29.626000000000001</v>
      </c>
      <c r="G1233">
        <v>2.7330000000000001</v>
      </c>
      <c r="H1233">
        <v>6.76</v>
      </c>
      <c r="I1233">
        <v>5404</v>
      </c>
      <c r="J1233">
        <v>-999</v>
      </c>
      <c r="K1233">
        <v>45.09</v>
      </c>
    </row>
    <row r="1234" spans="1:11" x14ac:dyDescent="0.25">
      <c r="A1234" s="1">
        <v>39658</v>
      </c>
      <c r="B1234" s="2">
        <v>0.43843749999999998</v>
      </c>
      <c r="C1234">
        <v>3158</v>
      </c>
      <c r="D1234">
        <v>47.45</v>
      </c>
      <c r="E1234">
        <v>180.191</v>
      </c>
      <c r="F1234">
        <v>29.632000000000001</v>
      </c>
      <c r="G1234">
        <v>2.7589999999999999</v>
      </c>
      <c r="H1234">
        <v>6.75</v>
      </c>
      <c r="I1234">
        <v>5282</v>
      </c>
      <c r="J1234">
        <v>-999</v>
      </c>
      <c r="K1234">
        <v>45.04</v>
      </c>
    </row>
    <row r="1235" spans="1:11" x14ac:dyDescent="0.25">
      <c r="A1235" s="1">
        <v>39658</v>
      </c>
      <c r="B1235" s="2">
        <v>0.43920138888888888</v>
      </c>
      <c r="C1235">
        <v>3224</v>
      </c>
      <c r="D1235">
        <v>47.44</v>
      </c>
      <c r="E1235">
        <v>181.899</v>
      </c>
      <c r="F1235">
        <v>29.63</v>
      </c>
      <c r="G1235">
        <v>2.7330000000000001</v>
      </c>
      <c r="H1235">
        <v>6.7</v>
      </c>
      <c r="I1235">
        <v>874</v>
      </c>
      <c r="J1235">
        <v>-999</v>
      </c>
      <c r="K1235">
        <v>45.13</v>
      </c>
    </row>
    <row r="1236" spans="1:11" x14ac:dyDescent="0.25">
      <c r="A1236" s="1">
        <v>39699</v>
      </c>
      <c r="B1236" s="2">
        <v>0.22268518518518518</v>
      </c>
      <c r="C1236">
        <v>37</v>
      </c>
      <c r="D1236">
        <v>75.84</v>
      </c>
      <c r="E1236">
        <v>0.50800000000000001</v>
      </c>
      <c r="F1236">
        <v>29.204999999999998</v>
      </c>
      <c r="G1236">
        <v>2.6030000000000002</v>
      </c>
      <c r="H1236">
        <v>7.9</v>
      </c>
      <c r="I1236">
        <v>8511</v>
      </c>
      <c r="J1236">
        <v>-999</v>
      </c>
      <c r="K1236">
        <v>35.869999999999997</v>
      </c>
    </row>
    <row r="1237" spans="1:11" x14ac:dyDescent="0.25">
      <c r="A1237" s="1">
        <v>39699</v>
      </c>
      <c r="B1237" s="2">
        <v>0.22306712962962963</v>
      </c>
      <c r="C1237">
        <v>70</v>
      </c>
      <c r="D1237">
        <v>75.84</v>
      </c>
      <c r="E1237">
        <v>2.98</v>
      </c>
      <c r="F1237">
        <v>29.212</v>
      </c>
      <c r="G1237">
        <v>2.629</v>
      </c>
      <c r="H1237">
        <v>8.2899999999999991</v>
      </c>
      <c r="I1237">
        <v>8696</v>
      </c>
      <c r="J1237">
        <v>-999</v>
      </c>
      <c r="K1237">
        <v>36.18</v>
      </c>
    </row>
    <row r="1238" spans="1:11" x14ac:dyDescent="0.25">
      <c r="A1238" s="1">
        <v>39699</v>
      </c>
      <c r="B1238" s="2">
        <v>0.22351851851851853</v>
      </c>
      <c r="C1238">
        <v>109</v>
      </c>
      <c r="D1238">
        <v>75.83</v>
      </c>
      <c r="E1238">
        <v>5.9320000000000004</v>
      </c>
      <c r="F1238">
        <v>29.204999999999998</v>
      </c>
      <c r="G1238">
        <v>2.629</v>
      </c>
      <c r="H1238">
        <v>8.31</v>
      </c>
      <c r="I1238">
        <v>9008</v>
      </c>
      <c r="J1238">
        <v>-999</v>
      </c>
      <c r="K1238">
        <v>36.159999999999997</v>
      </c>
    </row>
    <row r="1239" spans="1:11" x14ac:dyDescent="0.25">
      <c r="A1239" s="1">
        <v>39699</v>
      </c>
      <c r="B1239" s="2">
        <v>0.22390046296296295</v>
      </c>
      <c r="C1239">
        <v>142</v>
      </c>
      <c r="D1239">
        <v>75.819999999999993</v>
      </c>
      <c r="E1239">
        <v>9.0990000000000002</v>
      </c>
      <c r="F1239">
        <v>29.201000000000001</v>
      </c>
      <c r="G1239">
        <v>2.629</v>
      </c>
      <c r="H1239">
        <v>8.31</v>
      </c>
      <c r="I1239">
        <v>9208</v>
      </c>
      <c r="J1239">
        <v>-999</v>
      </c>
      <c r="K1239">
        <v>36.17</v>
      </c>
    </row>
    <row r="1240" spans="1:11" x14ac:dyDescent="0.25">
      <c r="A1240" s="1">
        <v>39699</v>
      </c>
      <c r="B1240" s="2">
        <v>0.22443287037037038</v>
      </c>
      <c r="C1240">
        <v>188</v>
      </c>
      <c r="D1240">
        <v>75.77</v>
      </c>
      <c r="E1240">
        <v>12.084</v>
      </c>
      <c r="F1240">
        <v>29.202999999999999</v>
      </c>
      <c r="G1240">
        <v>2.629</v>
      </c>
      <c r="H1240">
        <v>8.32</v>
      </c>
      <c r="I1240">
        <v>9361</v>
      </c>
      <c r="J1240">
        <v>-999</v>
      </c>
      <c r="K1240">
        <v>36.14</v>
      </c>
    </row>
    <row r="1241" spans="1:11" x14ac:dyDescent="0.25">
      <c r="A1241" s="1">
        <v>39699</v>
      </c>
      <c r="B1241" s="2">
        <v>0.2248148148148148</v>
      </c>
      <c r="C1241">
        <v>221</v>
      </c>
      <c r="D1241">
        <v>75.510000000000005</v>
      </c>
      <c r="E1241">
        <v>15.257999999999999</v>
      </c>
      <c r="F1241">
        <v>29.206</v>
      </c>
      <c r="G1241">
        <v>2.629</v>
      </c>
      <c r="H1241">
        <v>8.36</v>
      </c>
      <c r="I1241">
        <v>9369</v>
      </c>
      <c r="J1241">
        <v>-999</v>
      </c>
      <c r="K1241">
        <v>36.07</v>
      </c>
    </row>
    <row r="1242" spans="1:11" x14ac:dyDescent="0.25">
      <c r="A1242" s="1">
        <v>39699</v>
      </c>
      <c r="B1242" s="2">
        <v>0.22518518518518518</v>
      </c>
      <c r="C1242">
        <v>253</v>
      </c>
      <c r="D1242">
        <v>75.28</v>
      </c>
      <c r="E1242">
        <v>18.114000000000001</v>
      </c>
      <c r="F1242">
        <v>29.210999999999999</v>
      </c>
      <c r="G1242">
        <v>2.629</v>
      </c>
      <c r="H1242">
        <v>8.33</v>
      </c>
      <c r="I1242">
        <v>9294</v>
      </c>
      <c r="J1242">
        <v>-999</v>
      </c>
      <c r="K1242">
        <v>35.92</v>
      </c>
    </row>
    <row r="1243" spans="1:11" x14ac:dyDescent="0.25">
      <c r="A1243" s="1">
        <v>39699</v>
      </c>
      <c r="B1243" s="2">
        <v>0.22564814814814815</v>
      </c>
      <c r="C1243">
        <v>293</v>
      </c>
      <c r="D1243">
        <v>74.45</v>
      </c>
      <c r="E1243">
        <v>21.079000000000001</v>
      </c>
      <c r="F1243">
        <v>29.213999999999999</v>
      </c>
      <c r="G1243">
        <v>2.629</v>
      </c>
      <c r="H1243">
        <v>8.16</v>
      </c>
      <c r="I1243">
        <v>9110</v>
      </c>
      <c r="J1243">
        <v>-999</v>
      </c>
      <c r="K1243">
        <v>34.44</v>
      </c>
    </row>
    <row r="1244" spans="1:11" x14ac:dyDescent="0.25">
      <c r="A1244" s="1">
        <v>39699</v>
      </c>
      <c r="B1244" s="2">
        <v>0.22633101851851853</v>
      </c>
      <c r="C1244">
        <v>352</v>
      </c>
      <c r="D1244">
        <v>71.7</v>
      </c>
      <c r="E1244">
        <v>24.247</v>
      </c>
      <c r="F1244">
        <v>29.216999999999999</v>
      </c>
      <c r="G1244">
        <v>2.6549999999999998</v>
      </c>
      <c r="H1244">
        <v>7.74</v>
      </c>
      <c r="I1244">
        <v>9174</v>
      </c>
      <c r="J1244">
        <v>-999</v>
      </c>
      <c r="K1244">
        <v>31.35</v>
      </c>
    </row>
    <row r="1245" spans="1:11" x14ac:dyDescent="0.25">
      <c r="A1245" s="1">
        <v>39699</v>
      </c>
      <c r="B1245" s="2">
        <v>0.22693287037037035</v>
      </c>
      <c r="C1245">
        <v>404</v>
      </c>
      <c r="D1245">
        <v>69.45</v>
      </c>
      <c r="E1245">
        <v>34.39</v>
      </c>
      <c r="F1245">
        <v>29.219000000000001</v>
      </c>
      <c r="G1245">
        <v>2.629</v>
      </c>
      <c r="H1245">
        <v>7.32</v>
      </c>
      <c r="I1245">
        <v>8266</v>
      </c>
      <c r="J1245">
        <v>-999</v>
      </c>
      <c r="K1245">
        <v>29.74</v>
      </c>
    </row>
    <row r="1246" spans="1:11" x14ac:dyDescent="0.25">
      <c r="A1246" s="1">
        <v>39699</v>
      </c>
      <c r="B1246" s="2">
        <v>0.22761574074074076</v>
      </c>
      <c r="C1246">
        <v>463</v>
      </c>
      <c r="D1246">
        <v>67.05</v>
      </c>
      <c r="E1246">
        <v>43.872999999999998</v>
      </c>
      <c r="F1246">
        <v>29.224</v>
      </c>
      <c r="G1246">
        <v>2.629</v>
      </c>
      <c r="H1246">
        <v>7.09</v>
      </c>
      <c r="I1246">
        <v>7500</v>
      </c>
      <c r="J1246">
        <v>-999</v>
      </c>
      <c r="K1246">
        <v>24.58</v>
      </c>
    </row>
    <row r="1247" spans="1:11" x14ac:dyDescent="0.25">
      <c r="A1247" s="1">
        <v>39699</v>
      </c>
      <c r="B1247" s="2">
        <v>0.22837962962962963</v>
      </c>
      <c r="C1247">
        <v>529</v>
      </c>
      <c r="D1247">
        <v>63.97</v>
      </c>
      <c r="E1247">
        <v>53.853000000000002</v>
      </c>
      <c r="F1247">
        <v>29.228999999999999</v>
      </c>
      <c r="G1247">
        <v>2.629</v>
      </c>
      <c r="H1247">
        <v>6.91</v>
      </c>
      <c r="I1247">
        <v>7124</v>
      </c>
      <c r="J1247">
        <v>-999</v>
      </c>
      <c r="K1247">
        <v>21.96</v>
      </c>
    </row>
    <row r="1248" spans="1:11" x14ac:dyDescent="0.25">
      <c r="A1248" s="1">
        <v>39699</v>
      </c>
      <c r="B1248" s="2">
        <v>0.22928240740740743</v>
      </c>
      <c r="C1248">
        <v>607</v>
      </c>
      <c r="D1248">
        <v>61.39</v>
      </c>
      <c r="E1248">
        <v>63.95</v>
      </c>
      <c r="F1248">
        <v>29.236000000000001</v>
      </c>
      <c r="G1248">
        <v>2.629</v>
      </c>
      <c r="H1248">
        <v>6.81</v>
      </c>
      <c r="I1248">
        <v>6866</v>
      </c>
      <c r="J1248">
        <v>-999</v>
      </c>
      <c r="K1248">
        <v>22.05</v>
      </c>
    </row>
    <row r="1249" spans="1:11" x14ac:dyDescent="0.25">
      <c r="A1249" s="1">
        <v>39699</v>
      </c>
      <c r="B1249" s="2">
        <v>0.23042824074074075</v>
      </c>
      <c r="C1249">
        <v>706</v>
      </c>
      <c r="D1249">
        <v>59.14</v>
      </c>
      <c r="E1249">
        <v>74.238</v>
      </c>
      <c r="F1249">
        <v>29.251999999999999</v>
      </c>
      <c r="G1249">
        <v>2.6030000000000002</v>
      </c>
      <c r="H1249">
        <v>6.79</v>
      </c>
      <c r="I1249">
        <v>6585</v>
      </c>
      <c r="J1249">
        <v>-999</v>
      </c>
      <c r="K1249">
        <v>23.33</v>
      </c>
    </row>
    <row r="1250" spans="1:11" x14ac:dyDescent="0.25">
      <c r="A1250" s="1">
        <v>39699</v>
      </c>
      <c r="B1250" s="2">
        <v>0.23096064814814818</v>
      </c>
      <c r="C1250">
        <v>752</v>
      </c>
      <c r="D1250">
        <v>55.88</v>
      </c>
      <c r="E1250">
        <v>83.992999999999995</v>
      </c>
      <c r="F1250">
        <v>29.253</v>
      </c>
      <c r="G1250">
        <v>2.629</v>
      </c>
      <c r="H1250">
        <v>6.8</v>
      </c>
      <c r="I1250">
        <v>6538</v>
      </c>
      <c r="J1250">
        <v>-999</v>
      </c>
      <c r="K1250">
        <v>26.86</v>
      </c>
    </row>
    <row r="1251" spans="1:11" x14ac:dyDescent="0.25">
      <c r="A1251" s="1">
        <v>39699</v>
      </c>
      <c r="B1251" s="2">
        <v>0.23171296296296295</v>
      </c>
      <c r="C1251">
        <v>817</v>
      </c>
      <c r="D1251">
        <v>54</v>
      </c>
      <c r="E1251">
        <v>93.981999999999999</v>
      </c>
      <c r="F1251">
        <v>29.26</v>
      </c>
      <c r="G1251">
        <v>2.6030000000000002</v>
      </c>
      <c r="H1251">
        <v>6.89</v>
      </c>
      <c r="I1251">
        <v>6691</v>
      </c>
      <c r="J1251">
        <v>-999</v>
      </c>
      <c r="K1251">
        <v>31.38</v>
      </c>
    </row>
    <row r="1252" spans="1:11" x14ac:dyDescent="0.25">
      <c r="A1252" s="1">
        <v>39699</v>
      </c>
      <c r="B1252" s="2">
        <v>0.23186342592592593</v>
      </c>
      <c r="C1252">
        <v>830</v>
      </c>
      <c r="D1252">
        <v>53.87</v>
      </c>
      <c r="E1252">
        <v>94.004000000000005</v>
      </c>
      <c r="F1252">
        <v>29.263000000000002</v>
      </c>
      <c r="G1252">
        <v>2.6030000000000002</v>
      </c>
      <c r="H1252">
        <v>6.91</v>
      </c>
      <c r="I1252">
        <v>6695</v>
      </c>
      <c r="J1252">
        <v>-999</v>
      </c>
      <c r="K1252">
        <v>31.38</v>
      </c>
    </row>
    <row r="1253" spans="1:11" x14ac:dyDescent="0.25">
      <c r="A1253" s="1">
        <v>39699</v>
      </c>
      <c r="B1253" s="2">
        <v>0.23254629629629631</v>
      </c>
      <c r="C1253">
        <v>889</v>
      </c>
      <c r="D1253">
        <v>52.48</v>
      </c>
      <c r="E1253">
        <v>104.142</v>
      </c>
      <c r="F1253">
        <v>29.268999999999998</v>
      </c>
      <c r="G1253">
        <v>2.6030000000000002</v>
      </c>
      <c r="H1253">
        <v>6.94</v>
      </c>
      <c r="I1253">
        <v>6768</v>
      </c>
      <c r="J1253">
        <v>-999</v>
      </c>
      <c r="K1253">
        <v>35.950000000000003</v>
      </c>
    </row>
    <row r="1254" spans="1:11" x14ac:dyDescent="0.25">
      <c r="A1254" s="1">
        <v>39699</v>
      </c>
      <c r="B1254" s="2">
        <v>0.23331018518518518</v>
      </c>
      <c r="C1254">
        <v>955</v>
      </c>
      <c r="D1254">
        <v>51.23</v>
      </c>
      <c r="E1254">
        <v>114.322</v>
      </c>
      <c r="F1254">
        <v>29.283999999999999</v>
      </c>
      <c r="G1254">
        <v>2.629</v>
      </c>
      <c r="H1254">
        <v>7</v>
      </c>
      <c r="I1254">
        <v>6944</v>
      </c>
      <c r="J1254">
        <v>-999</v>
      </c>
      <c r="K1254">
        <v>39.659999999999997</v>
      </c>
    </row>
    <row r="1255" spans="1:11" x14ac:dyDescent="0.25">
      <c r="A1255" s="1">
        <v>39699</v>
      </c>
      <c r="B1255" s="2">
        <v>0.23407407407407407</v>
      </c>
      <c r="C1255">
        <v>1021</v>
      </c>
      <c r="D1255">
        <v>50.37</v>
      </c>
      <c r="E1255">
        <v>124.205</v>
      </c>
      <c r="F1255">
        <v>29.298999999999999</v>
      </c>
      <c r="G1255">
        <v>2.6030000000000002</v>
      </c>
      <c r="H1255">
        <v>6.99</v>
      </c>
      <c r="I1255">
        <v>6608</v>
      </c>
      <c r="J1255">
        <v>-999</v>
      </c>
      <c r="K1255">
        <v>41.3</v>
      </c>
    </row>
    <row r="1256" spans="1:11" x14ac:dyDescent="0.25">
      <c r="A1256" s="1">
        <v>39699</v>
      </c>
      <c r="B1256" s="2">
        <v>0.23467592592592593</v>
      </c>
      <c r="C1256">
        <v>1073</v>
      </c>
      <c r="D1256">
        <v>50.39</v>
      </c>
      <c r="E1256">
        <v>124.241</v>
      </c>
      <c r="F1256">
        <v>29.312999999999999</v>
      </c>
      <c r="G1256">
        <v>2.6030000000000002</v>
      </c>
      <c r="H1256">
        <v>6.99</v>
      </c>
      <c r="I1256">
        <v>6506</v>
      </c>
      <c r="J1256">
        <v>-999</v>
      </c>
      <c r="K1256">
        <v>41.33</v>
      </c>
    </row>
    <row r="1257" spans="1:11" x14ac:dyDescent="0.25">
      <c r="A1257" s="1">
        <v>39699</v>
      </c>
      <c r="B1257" s="2">
        <v>0.23559027777777777</v>
      </c>
      <c r="C1257">
        <v>1152</v>
      </c>
      <c r="D1257">
        <v>49.31</v>
      </c>
      <c r="E1257">
        <v>133.798</v>
      </c>
      <c r="F1257">
        <v>29.32</v>
      </c>
      <c r="G1257">
        <v>2.629</v>
      </c>
      <c r="H1257">
        <v>6.97</v>
      </c>
      <c r="I1257">
        <v>6168</v>
      </c>
      <c r="J1257">
        <v>-999</v>
      </c>
      <c r="K1257">
        <v>43.41</v>
      </c>
    </row>
    <row r="1258" spans="1:11" x14ac:dyDescent="0.25">
      <c r="A1258" s="1">
        <v>39699</v>
      </c>
      <c r="B1258" s="2">
        <v>0.2364236111111111</v>
      </c>
      <c r="C1258">
        <v>1224</v>
      </c>
      <c r="D1258">
        <v>48.59</v>
      </c>
      <c r="E1258">
        <v>144.06800000000001</v>
      </c>
      <c r="F1258">
        <v>29.326000000000001</v>
      </c>
      <c r="G1258">
        <v>2.6030000000000002</v>
      </c>
      <c r="H1258">
        <v>6.95</v>
      </c>
      <c r="I1258">
        <v>5897</v>
      </c>
      <c r="J1258">
        <v>-999</v>
      </c>
      <c r="K1258">
        <v>44.95</v>
      </c>
    </row>
    <row r="1259" spans="1:11" x14ac:dyDescent="0.25">
      <c r="A1259" s="1">
        <v>39699</v>
      </c>
      <c r="B1259" s="2">
        <v>0.236875</v>
      </c>
      <c r="C1259">
        <v>1263</v>
      </c>
      <c r="D1259">
        <v>48.2</v>
      </c>
      <c r="E1259">
        <v>153.79599999999999</v>
      </c>
      <c r="F1259">
        <v>29.33</v>
      </c>
      <c r="G1259">
        <v>2.6030000000000002</v>
      </c>
      <c r="H1259">
        <v>6.93</v>
      </c>
      <c r="I1259">
        <v>5647</v>
      </c>
      <c r="J1259">
        <v>-999</v>
      </c>
      <c r="K1259">
        <v>45.56</v>
      </c>
    </row>
    <row r="1260" spans="1:11" x14ac:dyDescent="0.25">
      <c r="A1260" s="1">
        <v>39699</v>
      </c>
      <c r="B1260" s="2">
        <v>0.23748842592592592</v>
      </c>
      <c r="C1260">
        <v>1316</v>
      </c>
      <c r="D1260">
        <v>48</v>
      </c>
      <c r="E1260">
        <v>163.79499999999999</v>
      </c>
      <c r="F1260">
        <v>29.343</v>
      </c>
      <c r="G1260">
        <v>2.6030000000000002</v>
      </c>
      <c r="H1260">
        <v>6.9</v>
      </c>
      <c r="I1260">
        <v>5060</v>
      </c>
      <c r="J1260">
        <v>-999</v>
      </c>
      <c r="K1260">
        <v>46.02</v>
      </c>
    </row>
    <row r="1261" spans="1:11" x14ac:dyDescent="0.25">
      <c r="A1261" s="1">
        <v>39699</v>
      </c>
      <c r="B1261" s="2">
        <v>0.23793981481481483</v>
      </c>
      <c r="C1261">
        <v>1355</v>
      </c>
      <c r="D1261">
        <v>47.87</v>
      </c>
      <c r="E1261">
        <v>174.04300000000001</v>
      </c>
      <c r="F1261">
        <v>29.353999999999999</v>
      </c>
      <c r="G1261">
        <v>2.6030000000000002</v>
      </c>
      <c r="H1261">
        <v>6.87</v>
      </c>
      <c r="I1261">
        <v>4528</v>
      </c>
      <c r="J1261">
        <v>-999</v>
      </c>
      <c r="K1261">
        <v>46.45</v>
      </c>
    </row>
    <row r="1262" spans="1:11" x14ac:dyDescent="0.25">
      <c r="A1262" s="1">
        <v>39699</v>
      </c>
      <c r="B1262" s="2">
        <v>0.23877314814814818</v>
      </c>
      <c r="C1262">
        <v>1427</v>
      </c>
      <c r="D1262">
        <v>47.89</v>
      </c>
      <c r="E1262">
        <v>178.79</v>
      </c>
      <c r="F1262">
        <v>29.370999999999999</v>
      </c>
      <c r="G1262">
        <v>2.6030000000000002</v>
      </c>
      <c r="H1262">
        <v>6.99</v>
      </c>
      <c r="I1262">
        <v>4182</v>
      </c>
      <c r="J1262">
        <v>-999</v>
      </c>
      <c r="K1262">
        <v>46.59</v>
      </c>
    </row>
    <row r="1263" spans="1:11" x14ac:dyDescent="0.25">
      <c r="A1263" s="1">
        <v>39720</v>
      </c>
      <c r="B1263" s="2">
        <v>0.28817129629629629</v>
      </c>
      <c r="C1263">
        <v>59</v>
      </c>
      <c r="D1263">
        <v>74.09</v>
      </c>
      <c r="E1263">
        <v>1.718</v>
      </c>
      <c r="F1263">
        <v>29.419</v>
      </c>
      <c r="G1263">
        <v>3.1240000000000001</v>
      </c>
      <c r="H1263">
        <v>8.6999999999999993</v>
      </c>
      <c r="I1263">
        <v>11986</v>
      </c>
      <c r="J1263">
        <v>-999</v>
      </c>
      <c r="K1263">
        <v>34.93</v>
      </c>
    </row>
    <row r="1264" spans="1:11" x14ac:dyDescent="0.25">
      <c r="A1264" s="1">
        <v>39720</v>
      </c>
      <c r="B1264" s="2">
        <v>0.28877314814814814</v>
      </c>
      <c r="C1264">
        <v>111</v>
      </c>
      <c r="D1264">
        <v>74.06</v>
      </c>
      <c r="E1264">
        <v>3.0590000000000002</v>
      </c>
      <c r="F1264">
        <v>29.422999999999998</v>
      </c>
      <c r="G1264">
        <v>3.1240000000000001</v>
      </c>
      <c r="H1264">
        <v>8.75</v>
      </c>
      <c r="I1264">
        <v>12100</v>
      </c>
      <c r="J1264">
        <v>-999</v>
      </c>
      <c r="K1264">
        <v>34.92</v>
      </c>
    </row>
    <row r="1265" spans="1:11" x14ac:dyDescent="0.25">
      <c r="A1265" s="1">
        <v>39720</v>
      </c>
      <c r="B1265" s="2">
        <v>0.28953703703703704</v>
      </c>
      <c r="C1265">
        <v>177</v>
      </c>
      <c r="D1265">
        <v>74</v>
      </c>
      <c r="E1265">
        <v>5.99</v>
      </c>
      <c r="F1265">
        <v>29.43</v>
      </c>
      <c r="G1265">
        <v>3.0979999999999999</v>
      </c>
      <c r="H1265">
        <v>8.77</v>
      </c>
      <c r="I1265">
        <v>12312</v>
      </c>
      <c r="J1265">
        <v>-999</v>
      </c>
      <c r="K1265">
        <v>34.869999999999997</v>
      </c>
    </row>
    <row r="1266" spans="1:11" x14ac:dyDescent="0.25">
      <c r="A1266" s="1">
        <v>39720</v>
      </c>
      <c r="B1266" s="2">
        <v>0.29045138888888888</v>
      </c>
      <c r="C1266">
        <v>256</v>
      </c>
      <c r="D1266">
        <v>73.95</v>
      </c>
      <c r="E1266">
        <v>9.0350000000000001</v>
      </c>
      <c r="F1266">
        <v>29.433</v>
      </c>
      <c r="G1266">
        <v>3.0979999999999999</v>
      </c>
      <c r="H1266">
        <v>8.7799999999999994</v>
      </c>
      <c r="I1266">
        <v>12439</v>
      </c>
      <c r="J1266">
        <v>-999</v>
      </c>
      <c r="K1266">
        <v>34.86</v>
      </c>
    </row>
    <row r="1267" spans="1:11" x14ac:dyDescent="0.25">
      <c r="A1267" s="1">
        <v>39720</v>
      </c>
      <c r="B1267" s="2">
        <v>0.29090277777777779</v>
      </c>
      <c r="C1267">
        <v>295</v>
      </c>
      <c r="D1267">
        <v>73.92</v>
      </c>
      <c r="E1267">
        <v>12.038</v>
      </c>
      <c r="F1267">
        <v>29.434000000000001</v>
      </c>
      <c r="G1267">
        <v>3.1240000000000001</v>
      </c>
      <c r="H1267">
        <v>8.76</v>
      </c>
      <c r="I1267">
        <v>12514</v>
      </c>
      <c r="J1267">
        <v>-999</v>
      </c>
      <c r="K1267">
        <v>34.85</v>
      </c>
    </row>
    <row r="1268" spans="1:11" x14ac:dyDescent="0.25">
      <c r="A1268" s="1">
        <v>39720</v>
      </c>
      <c r="B1268" s="2">
        <v>0.29151620370370374</v>
      </c>
      <c r="C1268">
        <v>348</v>
      </c>
      <c r="D1268">
        <v>73.75</v>
      </c>
      <c r="E1268">
        <v>15.03</v>
      </c>
      <c r="F1268">
        <v>29.437999999999999</v>
      </c>
      <c r="G1268">
        <v>3.1240000000000001</v>
      </c>
      <c r="H1268">
        <v>8.83</v>
      </c>
      <c r="I1268">
        <v>12533</v>
      </c>
      <c r="J1268">
        <v>-999</v>
      </c>
      <c r="K1268">
        <v>34.9</v>
      </c>
    </row>
    <row r="1269" spans="1:11" x14ac:dyDescent="0.25">
      <c r="A1269" s="1">
        <v>39720</v>
      </c>
      <c r="B1269" s="2">
        <v>0.29228009259259258</v>
      </c>
      <c r="C1269">
        <v>414</v>
      </c>
      <c r="D1269">
        <v>73.459999999999994</v>
      </c>
      <c r="E1269">
        <v>18.09</v>
      </c>
      <c r="F1269">
        <v>29.440999999999999</v>
      </c>
      <c r="G1269">
        <v>3.1240000000000001</v>
      </c>
      <c r="H1269">
        <v>8.8000000000000007</v>
      </c>
      <c r="I1269">
        <v>12378</v>
      </c>
      <c r="J1269">
        <v>-999</v>
      </c>
      <c r="K1269">
        <v>34.69</v>
      </c>
    </row>
    <row r="1270" spans="1:11" x14ac:dyDescent="0.25">
      <c r="A1270" s="1">
        <v>39720</v>
      </c>
      <c r="B1270" s="2">
        <v>0.29273148148148148</v>
      </c>
      <c r="C1270">
        <v>453</v>
      </c>
      <c r="D1270">
        <v>73.209999999999994</v>
      </c>
      <c r="E1270">
        <v>21.027999999999999</v>
      </c>
      <c r="F1270">
        <v>29.443000000000001</v>
      </c>
      <c r="G1270">
        <v>3.1240000000000001</v>
      </c>
      <c r="H1270">
        <v>8.67</v>
      </c>
      <c r="I1270">
        <v>12232</v>
      </c>
      <c r="J1270">
        <v>-999</v>
      </c>
      <c r="K1270">
        <v>34.270000000000003</v>
      </c>
    </row>
    <row r="1271" spans="1:11" x14ac:dyDescent="0.25">
      <c r="A1271" s="1">
        <v>39720</v>
      </c>
      <c r="B1271" s="2">
        <v>0.29356481481481483</v>
      </c>
      <c r="C1271">
        <v>525</v>
      </c>
      <c r="D1271">
        <v>71.25</v>
      </c>
      <c r="E1271">
        <v>24.135000000000002</v>
      </c>
      <c r="F1271">
        <v>29.446000000000002</v>
      </c>
      <c r="G1271">
        <v>3.0979999999999999</v>
      </c>
      <c r="H1271">
        <v>7.84</v>
      </c>
      <c r="I1271">
        <v>11310</v>
      </c>
      <c r="J1271">
        <v>-999</v>
      </c>
      <c r="K1271">
        <v>31.12</v>
      </c>
    </row>
    <row r="1272" spans="1:11" x14ac:dyDescent="0.25">
      <c r="A1272" s="1">
        <v>39720</v>
      </c>
      <c r="B1272" s="2">
        <v>0.29402777777777778</v>
      </c>
      <c r="C1272">
        <v>565</v>
      </c>
      <c r="D1272">
        <v>69.739999999999995</v>
      </c>
      <c r="E1272">
        <v>27.077999999999999</v>
      </c>
      <c r="F1272">
        <v>29.443999999999999</v>
      </c>
      <c r="G1272">
        <v>3.1240000000000001</v>
      </c>
      <c r="H1272">
        <v>7.54</v>
      </c>
      <c r="I1272">
        <v>9985</v>
      </c>
      <c r="J1272">
        <v>-999</v>
      </c>
      <c r="K1272">
        <v>29.45</v>
      </c>
    </row>
    <row r="1273" spans="1:11" x14ac:dyDescent="0.25">
      <c r="A1273" s="1">
        <v>39720</v>
      </c>
      <c r="B1273" s="2">
        <v>0.29471064814814812</v>
      </c>
      <c r="C1273">
        <v>624</v>
      </c>
      <c r="D1273">
        <v>68.23</v>
      </c>
      <c r="E1273">
        <v>37.06</v>
      </c>
      <c r="F1273">
        <v>29.440999999999999</v>
      </c>
      <c r="G1273">
        <v>3.0979999999999999</v>
      </c>
      <c r="H1273">
        <v>7.22</v>
      </c>
      <c r="I1273">
        <v>8571</v>
      </c>
      <c r="J1273">
        <v>-999</v>
      </c>
      <c r="K1273">
        <v>28.38</v>
      </c>
    </row>
    <row r="1274" spans="1:11" x14ac:dyDescent="0.25">
      <c r="A1274" s="1">
        <v>39720</v>
      </c>
      <c r="B1274" s="2">
        <v>0.29532407407407407</v>
      </c>
      <c r="C1274">
        <v>677</v>
      </c>
      <c r="D1274">
        <v>66.3</v>
      </c>
      <c r="E1274">
        <v>46.954999999999998</v>
      </c>
      <c r="F1274">
        <v>29.448</v>
      </c>
      <c r="G1274">
        <v>3.0979999999999999</v>
      </c>
      <c r="H1274">
        <v>7.05</v>
      </c>
      <c r="I1274">
        <v>7690</v>
      </c>
      <c r="J1274">
        <v>-999</v>
      </c>
      <c r="K1274">
        <v>24.2</v>
      </c>
    </row>
    <row r="1275" spans="1:11" x14ac:dyDescent="0.25">
      <c r="A1275" s="1">
        <v>39720</v>
      </c>
      <c r="B1275" s="2">
        <v>0.29608796296296297</v>
      </c>
      <c r="C1275">
        <v>743</v>
      </c>
      <c r="D1275">
        <v>62.5</v>
      </c>
      <c r="E1275">
        <v>57.173000000000002</v>
      </c>
      <c r="F1275">
        <v>29.454000000000001</v>
      </c>
      <c r="G1275">
        <v>3.0979999999999999</v>
      </c>
      <c r="H1275">
        <v>6.91</v>
      </c>
      <c r="I1275">
        <v>7259</v>
      </c>
      <c r="J1275">
        <v>-999</v>
      </c>
      <c r="K1275">
        <v>21.85</v>
      </c>
    </row>
    <row r="1276" spans="1:11" x14ac:dyDescent="0.25">
      <c r="A1276" s="1">
        <v>39720</v>
      </c>
      <c r="B1276" s="2">
        <v>0.29700231481481482</v>
      </c>
      <c r="C1276">
        <v>822</v>
      </c>
      <c r="D1276">
        <v>60.14</v>
      </c>
      <c r="E1276">
        <v>67.046999999999997</v>
      </c>
      <c r="F1276">
        <v>29.463000000000001</v>
      </c>
      <c r="G1276">
        <v>3.0979999999999999</v>
      </c>
      <c r="H1276">
        <v>6.85</v>
      </c>
      <c r="I1276">
        <v>7173</v>
      </c>
      <c r="J1276">
        <v>-999</v>
      </c>
      <c r="K1276">
        <v>22.58</v>
      </c>
    </row>
    <row r="1277" spans="1:11" x14ac:dyDescent="0.25">
      <c r="A1277" s="1">
        <v>39720</v>
      </c>
      <c r="B1277" s="2">
        <v>0.29768518518518522</v>
      </c>
      <c r="C1277">
        <v>881</v>
      </c>
      <c r="D1277">
        <v>57.64</v>
      </c>
      <c r="E1277">
        <v>77.13</v>
      </c>
      <c r="F1277">
        <v>29.468</v>
      </c>
      <c r="G1277">
        <v>3.0979999999999999</v>
      </c>
      <c r="H1277">
        <v>6.83</v>
      </c>
      <c r="I1277">
        <v>7072</v>
      </c>
      <c r="J1277">
        <v>-999</v>
      </c>
      <c r="K1277">
        <v>24.66</v>
      </c>
    </row>
    <row r="1278" spans="1:11" x14ac:dyDescent="0.25">
      <c r="A1278" s="1">
        <v>39720</v>
      </c>
      <c r="B1278" s="2">
        <v>0.29866898148148147</v>
      </c>
      <c r="C1278">
        <v>966</v>
      </c>
      <c r="D1278">
        <v>55.35</v>
      </c>
      <c r="E1278">
        <v>87.06</v>
      </c>
      <c r="F1278">
        <v>29.484999999999999</v>
      </c>
      <c r="G1278">
        <v>3.0720000000000001</v>
      </c>
      <c r="H1278">
        <v>6.88</v>
      </c>
      <c r="I1278">
        <v>7251</v>
      </c>
      <c r="J1278">
        <v>-999</v>
      </c>
      <c r="K1278">
        <v>27.99</v>
      </c>
    </row>
    <row r="1279" spans="1:11" x14ac:dyDescent="0.25">
      <c r="A1279" s="1">
        <v>39720</v>
      </c>
      <c r="B1279" s="2">
        <v>0.29958333333333337</v>
      </c>
      <c r="C1279">
        <v>1045</v>
      </c>
      <c r="D1279">
        <v>53.29</v>
      </c>
      <c r="E1279">
        <v>97.105000000000004</v>
      </c>
      <c r="F1279">
        <v>29.492999999999999</v>
      </c>
      <c r="G1279">
        <v>3.0979999999999999</v>
      </c>
      <c r="H1279">
        <v>6.9</v>
      </c>
      <c r="I1279">
        <v>7000</v>
      </c>
      <c r="J1279">
        <v>-999</v>
      </c>
      <c r="K1279">
        <v>33.26</v>
      </c>
    </row>
    <row r="1280" spans="1:11" x14ac:dyDescent="0.25">
      <c r="A1280" s="1">
        <v>39720</v>
      </c>
      <c r="B1280" s="2">
        <v>0.30042824074074076</v>
      </c>
      <c r="C1280">
        <v>1118</v>
      </c>
      <c r="D1280">
        <v>51.87</v>
      </c>
      <c r="E1280">
        <v>107.041</v>
      </c>
      <c r="F1280">
        <v>29.507999999999999</v>
      </c>
      <c r="G1280">
        <v>3.0720000000000001</v>
      </c>
      <c r="H1280">
        <v>6.92</v>
      </c>
      <c r="I1280">
        <v>6858</v>
      </c>
      <c r="J1280">
        <v>-999</v>
      </c>
      <c r="K1280">
        <v>36.85</v>
      </c>
    </row>
    <row r="1281" spans="1:11" x14ac:dyDescent="0.25">
      <c r="A1281" s="1">
        <v>39720</v>
      </c>
      <c r="B1281" s="2">
        <v>0.30126157407407406</v>
      </c>
      <c r="C1281">
        <v>1190</v>
      </c>
      <c r="D1281">
        <v>50.87</v>
      </c>
      <c r="E1281">
        <v>117.057</v>
      </c>
      <c r="F1281">
        <v>29.521999999999998</v>
      </c>
      <c r="G1281">
        <v>3.0720000000000001</v>
      </c>
      <c r="H1281">
        <v>6.92</v>
      </c>
      <c r="I1281">
        <v>6408</v>
      </c>
      <c r="J1281">
        <v>-999</v>
      </c>
      <c r="K1281">
        <v>39.369999999999997</v>
      </c>
    </row>
    <row r="1282" spans="1:11" x14ac:dyDescent="0.25">
      <c r="A1282" s="1">
        <v>39720</v>
      </c>
      <c r="B1282" s="2">
        <v>0.30194444444444446</v>
      </c>
      <c r="C1282">
        <v>1249</v>
      </c>
      <c r="D1282">
        <v>49.93</v>
      </c>
      <c r="E1282">
        <v>127.15</v>
      </c>
      <c r="F1282">
        <v>29.53</v>
      </c>
      <c r="G1282">
        <v>3.0979999999999999</v>
      </c>
      <c r="H1282">
        <v>6.92</v>
      </c>
      <c r="I1282">
        <v>6086</v>
      </c>
      <c r="J1282">
        <v>-999</v>
      </c>
      <c r="K1282">
        <v>41.82</v>
      </c>
    </row>
    <row r="1283" spans="1:11" x14ac:dyDescent="0.25">
      <c r="A1283" s="1">
        <v>39720</v>
      </c>
      <c r="B1283" s="2">
        <v>0.30262731481481481</v>
      </c>
      <c r="C1283">
        <v>1308</v>
      </c>
      <c r="D1283">
        <v>49.12</v>
      </c>
      <c r="E1283">
        <v>137.18899999999999</v>
      </c>
      <c r="F1283">
        <v>29.541</v>
      </c>
      <c r="G1283">
        <v>3.0720000000000001</v>
      </c>
      <c r="H1283">
        <v>6.91</v>
      </c>
      <c r="I1283">
        <v>5659</v>
      </c>
      <c r="J1283">
        <v>-999</v>
      </c>
      <c r="K1283">
        <v>43.89</v>
      </c>
    </row>
    <row r="1284" spans="1:11" x14ac:dyDescent="0.25">
      <c r="A1284" s="1">
        <v>39720</v>
      </c>
      <c r="B1284" s="2">
        <v>0.30324074074074076</v>
      </c>
      <c r="C1284">
        <v>1361</v>
      </c>
      <c r="D1284">
        <v>48.63</v>
      </c>
      <c r="E1284">
        <v>147.078</v>
      </c>
      <c r="F1284">
        <v>29.550999999999998</v>
      </c>
      <c r="G1284">
        <v>3.0720000000000001</v>
      </c>
      <c r="H1284">
        <v>6.9</v>
      </c>
      <c r="I1284">
        <v>5287</v>
      </c>
      <c r="J1284">
        <v>-999</v>
      </c>
      <c r="K1284">
        <v>45.04</v>
      </c>
    </row>
    <row r="1285" spans="1:11" x14ac:dyDescent="0.25">
      <c r="A1285" s="1">
        <v>39720</v>
      </c>
      <c r="B1285" s="2">
        <v>0.30453703703703705</v>
      </c>
      <c r="C1285">
        <v>1473</v>
      </c>
      <c r="D1285">
        <v>48.29</v>
      </c>
      <c r="E1285">
        <v>156.96199999999999</v>
      </c>
      <c r="F1285">
        <v>29.577000000000002</v>
      </c>
      <c r="G1285">
        <v>3.0720000000000001</v>
      </c>
      <c r="H1285">
        <v>6.89</v>
      </c>
      <c r="I1285">
        <v>4763</v>
      </c>
      <c r="J1285">
        <v>-999</v>
      </c>
      <c r="K1285">
        <v>45.75</v>
      </c>
    </row>
    <row r="1286" spans="1:11" x14ac:dyDescent="0.25">
      <c r="A1286" s="1">
        <v>39720</v>
      </c>
      <c r="B1286" s="2">
        <v>0.30515046296296294</v>
      </c>
      <c r="C1286">
        <v>1526</v>
      </c>
      <c r="D1286">
        <v>48.12</v>
      </c>
      <c r="E1286">
        <v>167.07900000000001</v>
      </c>
      <c r="F1286">
        <v>29.582000000000001</v>
      </c>
      <c r="G1286">
        <v>3.0979999999999999</v>
      </c>
      <c r="H1286">
        <v>6.86</v>
      </c>
      <c r="I1286">
        <v>4024</v>
      </c>
      <c r="J1286">
        <v>-999</v>
      </c>
      <c r="K1286">
        <v>46.55</v>
      </c>
    </row>
    <row r="1287" spans="1:11" x14ac:dyDescent="0.25">
      <c r="A1287" s="1">
        <v>39720</v>
      </c>
      <c r="B1287" s="2">
        <v>0.3056828703703704</v>
      </c>
      <c r="C1287">
        <v>1572</v>
      </c>
      <c r="D1287">
        <v>48.08</v>
      </c>
      <c r="E1287">
        <v>173.31399999999999</v>
      </c>
      <c r="F1287">
        <v>29.585000000000001</v>
      </c>
      <c r="G1287">
        <v>3.0979999999999999</v>
      </c>
      <c r="H1287">
        <v>6.79</v>
      </c>
      <c r="I1287">
        <v>858</v>
      </c>
      <c r="J1287">
        <v>-999</v>
      </c>
      <c r="K1287">
        <v>47.18</v>
      </c>
    </row>
    <row r="1288" spans="1:11" x14ac:dyDescent="0.25">
      <c r="A1288" s="1">
        <v>39751</v>
      </c>
      <c r="B1288" s="2">
        <v>0.25938657407407406</v>
      </c>
      <c r="C1288">
        <v>33</v>
      </c>
      <c r="D1288">
        <v>65.44</v>
      </c>
      <c r="E1288">
        <v>0.89100000000000001</v>
      </c>
      <c r="F1288">
        <v>29.417999999999999</v>
      </c>
      <c r="G1288">
        <v>2.7850000000000001</v>
      </c>
      <c r="H1288">
        <v>7.67</v>
      </c>
      <c r="I1288">
        <v>8435</v>
      </c>
      <c r="J1288">
        <v>-999</v>
      </c>
      <c r="K1288">
        <v>28.74</v>
      </c>
    </row>
    <row r="1289" spans="1:11" x14ac:dyDescent="0.25">
      <c r="A1289" s="1">
        <v>39751</v>
      </c>
      <c r="B1289" s="2">
        <v>0.25998842592592591</v>
      </c>
      <c r="C1289">
        <v>85</v>
      </c>
      <c r="D1289">
        <v>65.430000000000007</v>
      </c>
      <c r="E1289">
        <v>2.9849999999999999</v>
      </c>
      <c r="F1289">
        <v>29.401</v>
      </c>
      <c r="G1289">
        <v>2.7850000000000001</v>
      </c>
      <c r="H1289">
        <v>7.53</v>
      </c>
      <c r="I1289">
        <v>8513</v>
      </c>
      <c r="J1289">
        <v>-999</v>
      </c>
      <c r="K1289">
        <v>29.11</v>
      </c>
    </row>
    <row r="1290" spans="1:11" x14ac:dyDescent="0.25">
      <c r="A1290" s="1">
        <v>39751</v>
      </c>
      <c r="B1290" s="2">
        <v>0.26037037037037036</v>
      </c>
      <c r="C1290">
        <v>118</v>
      </c>
      <c r="D1290">
        <v>65.430000000000007</v>
      </c>
      <c r="E1290">
        <v>5.9989999999999997</v>
      </c>
      <c r="F1290">
        <v>29.407</v>
      </c>
      <c r="G1290">
        <v>2.7850000000000001</v>
      </c>
      <c r="H1290">
        <v>7.47</v>
      </c>
      <c r="I1290">
        <v>8672</v>
      </c>
      <c r="J1290">
        <v>-999</v>
      </c>
      <c r="K1290">
        <v>29.18</v>
      </c>
    </row>
    <row r="1291" spans="1:11" x14ac:dyDescent="0.25">
      <c r="A1291" s="1">
        <v>39751</v>
      </c>
      <c r="B1291" s="2">
        <v>0.26068287037037036</v>
      </c>
      <c r="C1291">
        <v>145</v>
      </c>
      <c r="D1291">
        <v>65.430000000000007</v>
      </c>
      <c r="E1291">
        <v>9</v>
      </c>
      <c r="F1291">
        <v>29.41</v>
      </c>
      <c r="G1291">
        <v>2.7850000000000001</v>
      </c>
      <c r="H1291">
        <v>7.47</v>
      </c>
      <c r="I1291">
        <v>8773</v>
      </c>
      <c r="J1291">
        <v>-999</v>
      </c>
      <c r="K1291">
        <v>29.16</v>
      </c>
    </row>
    <row r="1292" spans="1:11" x14ac:dyDescent="0.25">
      <c r="A1292" s="1">
        <v>39751</v>
      </c>
      <c r="B1292" s="2">
        <v>0.26113425925925926</v>
      </c>
      <c r="C1292">
        <v>184</v>
      </c>
      <c r="D1292">
        <v>65.430000000000007</v>
      </c>
      <c r="E1292">
        <v>12.098000000000001</v>
      </c>
      <c r="F1292">
        <v>29.411000000000001</v>
      </c>
      <c r="G1292">
        <v>2.7850000000000001</v>
      </c>
      <c r="H1292">
        <v>7.41</v>
      </c>
      <c r="I1292">
        <v>8908</v>
      </c>
      <c r="J1292">
        <v>-999</v>
      </c>
      <c r="K1292">
        <v>29.21</v>
      </c>
    </row>
    <row r="1293" spans="1:11" x14ac:dyDescent="0.25">
      <c r="A1293" s="1">
        <v>39751</v>
      </c>
      <c r="B1293" s="2">
        <v>0.26166666666666666</v>
      </c>
      <c r="C1293">
        <v>230</v>
      </c>
      <c r="D1293">
        <v>65.430000000000007</v>
      </c>
      <c r="E1293">
        <v>15.106999999999999</v>
      </c>
      <c r="F1293">
        <v>29.414000000000001</v>
      </c>
      <c r="G1293">
        <v>2.7850000000000001</v>
      </c>
      <c r="H1293">
        <v>7.45</v>
      </c>
      <c r="I1293">
        <v>8826</v>
      </c>
      <c r="J1293">
        <v>-999</v>
      </c>
      <c r="K1293">
        <v>29.18</v>
      </c>
    </row>
    <row r="1294" spans="1:11" x14ac:dyDescent="0.25">
      <c r="A1294" s="1">
        <v>39751</v>
      </c>
      <c r="B1294" s="2">
        <v>0.26204861111111111</v>
      </c>
      <c r="C1294">
        <v>263</v>
      </c>
      <c r="D1294">
        <v>65.430000000000007</v>
      </c>
      <c r="E1294">
        <v>18.045000000000002</v>
      </c>
      <c r="F1294">
        <v>29.419</v>
      </c>
      <c r="G1294">
        <v>2.7850000000000001</v>
      </c>
      <c r="H1294">
        <v>7.44</v>
      </c>
      <c r="I1294">
        <v>8714</v>
      </c>
      <c r="J1294">
        <v>-999</v>
      </c>
      <c r="K1294">
        <v>29.21</v>
      </c>
    </row>
    <row r="1295" spans="1:11" x14ac:dyDescent="0.25">
      <c r="A1295" s="1">
        <v>39751</v>
      </c>
      <c r="B1295" s="2">
        <v>0.26250000000000001</v>
      </c>
      <c r="C1295">
        <v>302</v>
      </c>
      <c r="D1295">
        <v>65.41</v>
      </c>
      <c r="E1295">
        <v>21.082999999999998</v>
      </c>
      <c r="F1295">
        <v>29.422999999999998</v>
      </c>
      <c r="G1295">
        <v>2.7850000000000001</v>
      </c>
      <c r="H1295">
        <v>7.44</v>
      </c>
      <c r="I1295">
        <v>8625</v>
      </c>
      <c r="J1295">
        <v>-999</v>
      </c>
      <c r="K1295">
        <v>29.19</v>
      </c>
    </row>
    <row r="1296" spans="1:11" x14ac:dyDescent="0.25">
      <c r="A1296" s="1">
        <v>39751</v>
      </c>
      <c r="B1296" s="2">
        <v>0.2628125</v>
      </c>
      <c r="C1296">
        <v>329</v>
      </c>
      <c r="D1296">
        <v>65.430000000000007</v>
      </c>
      <c r="E1296">
        <v>24.087</v>
      </c>
      <c r="F1296">
        <v>29.427</v>
      </c>
      <c r="G1296">
        <v>2.7850000000000001</v>
      </c>
      <c r="H1296">
        <v>7.42</v>
      </c>
      <c r="I1296">
        <v>8558</v>
      </c>
      <c r="J1296">
        <v>-999</v>
      </c>
      <c r="K1296">
        <v>29.21</v>
      </c>
    </row>
    <row r="1297" spans="1:11" x14ac:dyDescent="0.25">
      <c r="A1297" s="1">
        <v>39751</v>
      </c>
      <c r="B1297" s="2">
        <v>0.26311342592592596</v>
      </c>
      <c r="C1297">
        <v>355</v>
      </c>
      <c r="D1297">
        <v>65.400000000000006</v>
      </c>
      <c r="E1297">
        <v>27.007999999999999</v>
      </c>
      <c r="F1297">
        <v>29.431000000000001</v>
      </c>
      <c r="G1297">
        <v>2.7850000000000001</v>
      </c>
      <c r="H1297">
        <v>7.42</v>
      </c>
      <c r="I1297">
        <v>8523</v>
      </c>
      <c r="J1297">
        <v>-999</v>
      </c>
      <c r="K1297">
        <v>29.19</v>
      </c>
    </row>
    <row r="1298" spans="1:11" x14ac:dyDescent="0.25">
      <c r="A1298" s="1">
        <v>39751</v>
      </c>
      <c r="B1298" s="2">
        <v>0.26349537037037035</v>
      </c>
      <c r="C1298">
        <v>388</v>
      </c>
      <c r="D1298">
        <v>65.400000000000006</v>
      </c>
      <c r="E1298">
        <v>30.061</v>
      </c>
      <c r="F1298">
        <v>29.434999999999999</v>
      </c>
      <c r="G1298">
        <v>2.7850000000000001</v>
      </c>
      <c r="H1298">
        <v>7.42</v>
      </c>
      <c r="I1298">
        <v>8507</v>
      </c>
      <c r="J1298">
        <v>-999</v>
      </c>
      <c r="K1298">
        <v>29.18</v>
      </c>
    </row>
    <row r="1299" spans="1:11" x14ac:dyDescent="0.25">
      <c r="A1299" s="1">
        <v>39751</v>
      </c>
      <c r="B1299" s="2">
        <v>0.26379629629629631</v>
      </c>
      <c r="C1299">
        <v>414</v>
      </c>
      <c r="D1299">
        <v>65.400000000000006</v>
      </c>
      <c r="E1299">
        <v>32.932000000000002</v>
      </c>
      <c r="F1299">
        <v>29.439</v>
      </c>
      <c r="G1299">
        <v>2.7850000000000001</v>
      </c>
      <c r="H1299">
        <v>7.37</v>
      </c>
      <c r="I1299">
        <v>8508</v>
      </c>
      <c r="J1299">
        <v>-999</v>
      </c>
      <c r="K1299">
        <v>29.2</v>
      </c>
    </row>
    <row r="1300" spans="1:11" x14ac:dyDescent="0.25">
      <c r="A1300" s="1">
        <v>39751</v>
      </c>
      <c r="B1300" s="2">
        <v>0.26417824074074076</v>
      </c>
      <c r="C1300">
        <v>447</v>
      </c>
      <c r="D1300">
        <v>65.37</v>
      </c>
      <c r="E1300">
        <v>36.119999999999997</v>
      </c>
      <c r="F1300">
        <v>29.440999999999999</v>
      </c>
      <c r="G1300">
        <v>2.7850000000000001</v>
      </c>
      <c r="H1300">
        <v>7.4</v>
      </c>
      <c r="I1300">
        <v>8491</v>
      </c>
      <c r="J1300">
        <v>-999</v>
      </c>
      <c r="K1300">
        <v>29.16</v>
      </c>
    </row>
    <row r="1301" spans="1:11" x14ac:dyDescent="0.25">
      <c r="A1301" s="1">
        <v>39751</v>
      </c>
      <c r="B1301" s="2">
        <v>0.26456018518518515</v>
      </c>
      <c r="C1301">
        <v>480</v>
      </c>
      <c r="D1301">
        <v>65.36</v>
      </c>
      <c r="E1301">
        <v>39.024000000000001</v>
      </c>
      <c r="F1301">
        <v>29.446000000000002</v>
      </c>
      <c r="G1301">
        <v>2.7589999999999999</v>
      </c>
      <c r="H1301">
        <v>7.4</v>
      </c>
      <c r="I1301">
        <v>8479</v>
      </c>
      <c r="J1301">
        <v>-999</v>
      </c>
      <c r="K1301">
        <v>29.19</v>
      </c>
    </row>
    <row r="1302" spans="1:11" x14ac:dyDescent="0.25">
      <c r="A1302" s="1">
        <v>39751</v>
      </c>
      <c r="B1302" s="2">
        <v>0.2650925925925926</v>
      </c>
      <c r="C1302">
        <v>526</v>
      </c>
      <c r="D1302">
        <v>65.36</v>
      </c>
      <c r="E1302">
        <v>42.145000000000003</v>
      </c>
      <c r="F1302">
        <v>29.45</v>
      </c>
      <c r="G1302">
        <v>2.7850000000000001</v>
      </c>
      <c r="H1302">
        <v>7.41</v>
      </c>
      <c r="I1302">
        <v>8456</v>
      </c>
      <c r="J1302">
        <v>-999</v>
      </c>
      <c r="K1302">
        <v>29.17</v>
      </c>
    </row>
    <row r="1303" spans="1:11" x14ac:dyDescent="0.25">
      <c r="A1303" s="1">
        <v>39751</v>
      </c>
      <c r="B1303" s="2">
        <v>0.265625</v>
      </c>
      <c r="C1303">
        <v>572</v>
      </c>
      <c r="D1303">
        <v>65.16</v>
      </c>
      <c r="E1303">
        <v>45.023000000000003</v>
      </c>
      <c r="F1303">
        <v>29.454000000000001</v>
      </c>
      <c r="G1303">
        <v>2.7589999999999999</v>
      </c>
      <c r="H1303">
        <v>7.32</v>
      </c>
      <c r="I1303">
        <v>8148</v>
      </c>
      <c r="J1303">
        <v>-999</v>
      </c>
      <c r="K1303">
        <v>28.56</v>
      </c>
    </row>
    <row r="1304" spans="1:11" x14ac:dyDescent="0.25">
      <c r="A1304" s="1">
        <v>39751</v>
      </c>
      <c r="B1304" s="2">
        <v>0.2660763888888889</v>
      </c>
      <c r="C1304">
        <v>611</v>
      </c>
      <c r="D1304">
        <v>64.78</v>
      </c>
      <c r="E1304">
        <v>48.02</v>
      </c>
      <c r="F1304">
        <v>29.457999999999998</v>
      </c>
      <c r="G1304">
        <v>2.7589999999999999</v>
      </c>
      <c r="H1304">
        <v>7.15</v>
      </c>
      <c r="I1304">
        <v>7391</v>
      </c>
      <c r="J1304">
        <v>-999</v>
      </c>
      <c r="K1304">
        <v>27.67</v>
      </c>
    </row>
    <row r="1305" spans="1:11" x14ac:dyDescent="0.25">
      <c r="A1305" s="1">
        <v>39751</v>
      </c>
      <c r="B1305" s="2">
        <v>0.26653935185185185</v>
      </c>
      <c r="C1305">
        <v>651</v>
      </c>
      <c r="D1305">
        <v>64.64</v>
      </c>
      <c r="E1305">
        <v>51.119</v>
      </c>
      <c r="F1305">
        <v>29.460999999999999</v>
      </c>
      <c r="G1305">
        <v>2.7589999999999999</v>
      </c>
      <c r="H1305">
        <v>7.1</v>
      </c>
      <c r="I1305">
        <v>6916</v>
      </c>
      <c r="J1305">
        <v>-999</v>
      </c>
      <c r="K1305">
        <v>27.13</v>
      </c>
    </row>
    <row r="1306" spans="1:11" x14ac:dyDescent="0.25">
      <c r="A1306" s="1">
        <v>39751</v>
      </c>
      <c r="B1306" s="2">
        <v>0.26707175925925924</v>
      </c>
      <c r="C1306">
        <v>697</v>
      </c>
      <c r="D1306">
        <v>63.23</v>
      </c>
      <c r="E1306">
        <v>54.082999999999998</v>
      </c>
      <c r="F1306">
        <v>29.463000000000001</v>
      </c>
      <c r="G1306">
        <v>2.7850000000000001</v>
      </c>
      <c r="H1306">
        <v>6.89</v>
      </c>
      <c r="I1306">
        <v>5937</v>
      </c>
      <c r="J1306">
        <v>-999</v>
      </c>
      <c r="K1306">
        <v>23.46</v>
      </c>
    </row>
    <row r="1307" spans="1:11" x14ac:dyDescent="0.25">
      <c r="A1307" s="1">
        <v>39751</v>
      </c>
      <c r="B1307" s="2">
        <v>0.26835648148148145</v>
      </c>
      <c r="C1307">
        <v>808</v>
      </c>
      <c r="D1307">
        <v>62.39</v>
      </c>
      <c r="E1307">
        <v>57.125</v>
      </c>
      <c r="F1307">
        <v>29.469000000000001</v>
      </c>
      <c r="G1307">
        <v>2.7589999999999999</v>
      </c>
      <c r="H1307">
        <v>6.78</v>
      </c>
      <c r="I1307">
        <v>5443</v>
      </c>
      <c r="J1307">
        <v>-999</v>
      </c>
      <c r="K1307">
        <v>22.51</v>
      </c>
    </row>
    <row r="1308" spans="1:11" x14ac:dyDescent="0.25">
      <c r="A1308" s="1">
        <v>39751</v>
      </c>
      <c r="B1308" s="2">
        <v>0.26896990740740739</v>
      </c>
      <c r="C1308">
        <v>861</v>
      </c>
      <c r="D1308">
        <v>59.99</v>
      </c>
      <c r="E1308">
        <v>67.061000000000007</v>
      </c>
      <c r="F1308">
        <v>29.469000000000001</v>
      </c>
      <c r="G1308">
        <v>2.7589999999999999</v>
      </c>
      <c r="H1308">
        <v>6.72</v>
      </c>
      <c r="I1308">
        <v>5151</v>
      </c>
      <c r="J1308">
        <v>-999</v>
      </c>
      <c r="K1308">
        <v>22.89</v>
      </c>
    </row>
    <row r="1309" spans="1:11" x14ac:dyDescent="0.25">
      <c r="A1309" s="1">
        <v>39751</v>
      </c>
      <c r="B1309" s="2">
        <v>0.26958333333333334</v>
      </c>
      <c r="C1309">
        <v>914</v>
      </c>
      <c r="D1309">
        <v>57.12</v>
      </c>
      <c r="E1309">
        <v>77.158000000000001</v>
      </c>
      <c r="F1309">
        <v>29.472000000000001</v>
      </c>
      <c r="G1309">
        <v>2.7589999999999999</v>
      </c>
      <c r="H1309">
        <v>6.77</v>
      </c>
      <c r="I1309">
        <v>5208</v>
      </c>
      <c r="J1309">
        <v>-999</v>
      </c>
      <c r="K1309">
        <v>25.46</v>
      </c>
    </row>
    <row r="1310" spans="1:11" x14ac:dyDescent="0.25">
      <c r="A1310" s="1">
        <v>39751</v>
      </c>
      <c r="B1310" s="2">
        <v>0.27018518518518519</v>
      </c>
      <c r="C1310">
        <v>966</v>
      </c>
      <c r="D1310">
        <v>54.48</v>
      </c>
      <c r="E1310">
        <v>87.158000000000001</v>
      </c>
      <c r="F1310">
        <v>29.475999999999999</v>
      </c>
      <c r="G1310">
        <v>2.7589999999999999</v>
      </c>
      <c r="H1310">
        <v>6.84</v>
      </c>
      <c r="I1310">
        <v>5565</v>
      </c>
      <c r="J1310">
        <v>-999</v>
      </c>
      <c r="K1310">
        <v>29.88</v>
      </c>
    </row>
    <row r="1311" spans="1:11" x14ac:dyDescent="0.25">
      <c r="A1311" s="1">
        <v>39751</v>
      </c>
      <c r="B1311" s="2">
        <v>0.27071759259259259</v>
      </c>
      <c r="C1311">
        <v>1012</v>
      </c>
      <c r="D1311">
        <v>52.73</v>
      </c>
      <c r="E1311">
        <v>97.001000000000005</v>
      </c>
      <c r="F1311">
        <v>29.481000000000002</v>
      </c>
      <c r="G1311">
        <v>2.7589999999999999</v>
      </c>
      <c r="H1311">
        <v>6.87</v>
      </c>
      <c r="I1311">
        <v>5471</v>
      </c>
      <c r="J1311">
        <v>-999</v>
      </c>
      <c r="K1311">
        <v>34.32</v>
      </c>
    </row>
    <row r="1312" spans="1:11" x14ac:dyDescent="0.25">
      <c r="A1312" s="1">
        <v>39751</v>
      </c>
      <c r="B1312" s="2">
        <v>0.27124999999999999</v>
      </c>
      <c r="C1312">
        <v>1058</v>
      </c>
      <c r="D1312">
        <v>51.37</v>
      </c>
      <c r="E1312">
        <v>107.172</v>
      </c>
      <c r="F1312">
        <v>29.489000000000001</v>
      </c>
      <c r="G1312">
        <v>2.7589999999999999</v>
      </c>
      <c r="H1312">
        <v>6.87</v>
      </c>
      <c r="I1312">
        <v>5027</v>
      </c>
      <c r="J1312">
        <v>-999</v>
      </c>
      <c r="K1312">
        <v>38.61</v>
      </c>
    </row>
    <row r="1313" spans="1:11" x14ac:dyDescent="0.25">
      <c r="A1313" s="1">
        <v>39751</v>
      </c>
      <c r="B1313" s="2">
        <v>0.27186342592592594</v>
      </c>
      <c r="C1313">
        <v>1111</v>
      </c>
      <c r="D1313">
        <v>50.41</v>
      </c>
      <c r="E1313">
        <v>117.123</v>
      </c>
      <c r="F1313">
        <v>29.5</v>
      </c>
      <c r="G1313">
        <v>2.7589999999999999</v>
      </c>
      <c r="H1313">
        <v>6.88</v>
      </c>
      <c r="I1313">
        <v>4556</v>
      </c>
      <c r="J1313">
        <v>-999</v>
      </c>
      <c r="K1313">
        <v>40.85</v>
      </c>
    </row>
    <row r="1314" spans="1:11" x14ac:dyDescent="0.25">
      <c r="A1314" s="1">
        <v>39751</v>
      </c>
      <c r="B1314" s="2">
        <v>0.27231481481481484</v>
      </c>
      <c r="C1314">
        <v>1150</v>
      </c>
      <c r="D1314">
        <v>49.56</v>
      </c>
      <c r="E1314">
        <v>127.084</v>
      </c>
      <c r="F1314">
        <v>29.509</v>
      </c>
      <c r="G1314">
        <v>2.7589999999999999</v>
      </c>
      <c r="H1314">
        <v>6.89</v>
      </c>
      <c r="I1314">
        <v>4162</v>
      </c>
      <c r="J1314">
        <v>-999</v>
      </c>
      <c r="K1314">
        <v>43.19</v>
      </c>
    </row>
    <row r="1315" spans="1:11" x14ac:dyDescent="0.25">
      <c r="A1315" s="1">
        <v>39751</v>
      </c>
      <c r="B1315" s="2">
        <v>0.27277777777777779</v>
      </c>
      <c r="C1315">
        <v>1190</v>
      </c>
      <c r="D1315">
        <v>49.03</v>
      </c>
      <c r="E1315">
        <v>137.12700000000001</v>
      </c>
      <c r="F1315">
        <v>29.521000000000001</v>
      </c>
      <c r="G1315">
        <v>2.7589999999999999</v>
      </c>
      <c r="H1315">
        <v>6.9</v>
      </c>
      <c r="I1315">
        <v>3961</v>
      </c>
      <c r="J1315">
        <v>-999</v>
      </c>
      <c r="K1315">
        <v>44.82</v>
      </c>
    </row>
    <row r="1316" spans="1:11" x14ac:dyDescent="0.25">
      <c r="A1316" s="1">
        <v>39751</v>
      </c>
      <c r="B1316" s="2">
        <v>0.27353009259259259</v>
      </c>
      <c r="C1316">
        <v>1255</v>
      </c>
      <c r="D1316">
        <v>48.69</v>
      </c>
      <c r="E1316">
        <v>147.02699999999999</v>
      </c>
      <c r="F1316">
        <v>29.545000000000002</v>
      </c>
      <c r="G1316">
        <v>2.7589999999999999</v>
      </c>
      <c r="H1316">
        <v>6.89</v>
      </c>
      <c r="I1316">
        <v>3328</v>
      </c>
      <c r="J1316">
        <v>-999</v>
      </c>
      <c r="K1316">
        <v>45.85</v>
      </c>
    </row>
    <row r="1317" spans="1:11" x14ac:dyDescent="0.25">
      <c r="A1317" s="1">
        <v>39751</v>
      </c>
      <c r="B1317" s="2">
        <v>0.27414351851851854</v>
      </c>
      <c r="C1317">
        <v>1308</v>
      </c>
      <c r="D1317">
        <v>48.5</v>
      </c>
      <c r="E1317">
        <v>157.05600000000001</v>
      </c>
      <c r="F1317">
        <v>29.556999999999999</v>
      </c>
      <c r="G1317">
        <v>2.7589999999999999</v>
      </c>
      <c r="H1317">
        <v>6.87</v>
      </c>
      <c r="I1317">
        <v>2719</v>
      </c>
      <c r="J1317">
        <v>-999</v>
      </c>
      <c r="K1317">
        <v>46.81</v>
      </c>
    </row>
    <row r="1318" spans="1:11" x14ac:dyDescent="0.25">
      <c r="A1318" s="1">
        <v>39751</v>
      </c>
      <c r="B1318" s="2">
        <v>0.27452546296296299</v>
      </c>
      <c r="C1318">
        <v>1341</v>
      </c>
      <c r="D1318">
        <v>48.5</v>
      </c>
      <c r="E1318">
        <v>158.45500000000001</v>
      </c>
      <c r="F1318">
        <v>29.559000000000001</v>
      </c>
      <c r="G1318">
        <v>2.7589999999999999</v>
      </c>
      <c r="H1318">
        <v>6.85</v>
      </c>
      <c r="I1318">
        <v>1021</v>
      </c>
      <c r="J1318">
        <v>-999</v>
      </c>
      <c r="K1318">
        <v>46.98</v>
      </c>
    </row>
    <row r="1319" spans="1:11" x14ac:dyDescent="0.25">
      <c r="A1319" s="1">
        <v>39777</v>
      </c>
      <c r="B1319" s="2">
        <v>0.44729166666666664</v>
      </c>
      <c r="C1319">
        <v>44</v>
      </c>
      <c r="D1319">
        <v>60.82</v>
      </c>
      <c r="E1319">
        <v>1.821</v>
      </c>
      <c r="F1319">
        <v>29.555</v>
      </c>
      <c r="G1319">
        <v>2.629</v>
      </c>
      <c r="H1319">
        <v>7.11</v>
      </c>
      <c r="I1319">
        <v>8727</v>
      </c>
      <c r="J1319">
        <v>-999</v>
      </c>
      <c r="K1319">
        <v>25.99</v>
      </c>
    </row>
    <row r="1320" spans="1:11" x14ac:dyDescent="0.25">
      <c r="A1320" s="1">
        <v>39777</v>
      </c>
      <c r="B1320" s="2">
        <v>0.44766203703703705</v>
      </c>
      <c r="C1320">
        <v>76</v>
      </c>
      <c r="D1320">
        <v>60.73</v>
      </c>
      <c r="E1320">
        <v>4.6749999999999998</v>
      </c>
      <c r="F1320">
        <v>29.56</v>
      </c>
      <c r="G1320">
        <v>2.6549999999999998</v>
      </c>
      <c r="H1320">
        <v>7.07</v>
      </c>
      <c r="I1320">
        <v>8937</v>
      </c>
      <c r="J1320">
        <v>-999</v>
      </c>
      <c r="K1320">
        <v>25.95</v>
      </c>
    </row>
    <row r="1321" spans="1:11" x14ac:dyDescent="0.25">
      <c r="A1321" s="1">
        <v>39777</v>
      </c>
      <c r="B1321" s="2">
        <v>0.44849537037037041</v>
      </c>
      <c r="C1321">
        <v>148</v>
      </c>
      <c r="D1321">
        <v>60.67</v>
      </c>
      <c r="E1321">
        <v>7.0369999999999999</v>
      </c>
      <c r="F1321">
        <v>29.564</v>
      </c>
      <c r="G1321">
        <v>2.6549999999999998</v>
      </c>
      <c r="H1321">
        <v>7.04</v>
      </c>
      <c r="I1321">
        <v>9045</v>
      </c>
      <c r="J1321">
        <v>-999</v>
      </c>
      <c r="K1321">
        <v>25.92</v>
      </c>
    </row>
    <row r="1322" spans="1:11" x14ac:dyDescent="0.25">
      <c r="A1322" s="1">
        <v>39777</v>
      </c>
      <c r="B1322" s="2">
        <v>0.44894675925925925</v>
      </c>
      <c r="C1322">
        <v>187</v>
      </c>
      <c r="D1322">
        <v>60.65</v>
      </c>
      <c r="E1322">
        <v>10.333</v>
      </c>
      <c r="F1322">
        <v>29.565000000000001</v>
      </c>
      <c r="G1322">
        <v>2.629</v>
      </c>
      <c r="H1322">
        <v>7.02</v>
      </c>
      <c r="I1322">
        <v>9100</v>
      </c>
      <c r="J1322">
        <v>-999</v>
      </c>
      <c r="K1322">
        <v>25.95</v>
      </c>
    </row>
    <row r="1323" spans="1:11" x14ac:dyDescent="0.25">
      <c r="A1323" s="1">
        <v>39777</v>
      </c>
      <c r="B1323" s="2">
        <v>0.44925925925925925</v>
      </c>
      <c r="C1323">
        <v>214</v>
      </c>
      <c r="D1323">
        <v>60.62</v>
      </c>
      <c r="E1323">
        <v>13.476000000000001</v>
      </c>
      <c r="F1323">
        <v>29.567</v>
      </c>
      <c r="G1323">
        <v>2.629</v>
      </c>
      <c r="H1323">
        <v>7</v>
      </c>
      <c r="I1323">
        <v>9141</v>
      </c>
      <c r="J1323">
        <v>-999</v>
      </c>
      <c r="K1323">
        <v>25.88</v>
      </c>
    </row>
    <row r="1324" spans="1:11" x14ac:dyDescent="0.25">
      <c r="A1324" s="1">
        <v>39777</v>
      </c>
      <c r="B1324" s="2">
        <v>0.4495601851851852</v>
      </c>
      <c r="C1324">
        <v>240</v>
      </c>
      <c r="D1324">
        <v>60.59</v>
      </c>
      <c r="E1324">
        <v>16.401</v>
      </c>
      <c r="F1324">
        <v>29.568999999999999</v>
      </c>
      <c r="G1324">
        <v>2.629</v>
      </c>
      <c r="H1324">
        <v>6.99</v>
      </c>
      <c r="I1324">
        <v>9014</v>
      </c>
      <c r="J1324">
        <v>-999</v>
      </c>
      <c r="K1324">
        <v>25.91</v>
      </c>
    </row>
    <row r="1325" spans="1:11" x14ac:dyDescent="0.25">
      <c r="A1325" s="1">
        <v>39777</v>
      </c>
      <c r="B1325" s="2">
        <v>0.44993055555555556</v>
      </c>
      <c r="C1325">
        <v>272</v>
      </c>
      <c r="D1325">
        <v>60.6</v>
      </c>
      <c r="E1325">
        <v>19.241</v>
      </c>
      <c r="F1325">
        <v>29.573</v>
      </c>
      <c r="G1325">
        <v>2.629</v>
      </c>
      <c r="H1325">
        <v>6.98</v>
      </c>
      <c r="I1325">
        <v>8890</v>
      </c>
      <c r="J1325">
        <v>-999</v>
      </c>
      <c r="K1325">
        <v>25.86</v>
      </c>
    </row>
    <row r="1326" spans="1:11" x14ac:dyDescent="0.25">
      <c r="A1326" s="1">
        <v>39777</v>
      </c>
      <c r="B1326" s="2">
        <v>0.4503125</v>
      </c>
      <c r="C1326">
        <v>305</v>
      </c>
      <c r="D1326">
        <v>60.58</v>
      </c>
      <c r="E1326">
        <v>21.946999999999999</v>
      </c>
      <c r="F1326">
        <v>29.576000000000001</v>
      </c>
      <c r="G1326">
        <v>2.629</v>
      </c>
      <c r="H1326">
        <v>6.94</v>
      </c>
      <c r="I1326">
        <v>8769</v>
      </c>
      <c r="J1326">
        <v>-999</v>
      </c>
      <c r="K1326">
        <v>25.88</v>
      </c>
    </row>
    <row r="1327" spans="1:11" x14ac:dyDescent="0.25">
      <c r="A1327" s="1">
        <v>39777</v>
      </c>
      <c r="B1327" s="2">
        <v>0.45076388888888891</v>
      </c>
      <c r="C1327">
        <v>344</v>
      </c>
      <c r="D1327">
        <v>60.57</v>
      </c>
      <c r="E1327">
        <v>24.736000000000001</v>
      </c>
      <c r="F1327">
        <v>29.582000000000001</v>
      </c>
      <c r="G1327">
        <v>2.629</v>
      </c>
      <c r="H1327">
        <v>6.97</v>
      </c>
      <c r="I1327">
        <v>8717</v>
      </c>
      <c r="J1327">
        <v>-999</v>
      </c>
      <c r="K1327">
        <v>25.9</v>
      </c>
    </row>
    <row r="1328" spans="1:11" x14ac:dyDescent="0.25">
      <c r="A1328" s="1">
        <v>39777</v>
      </c>
      <c r="B1328" s="2">
        <v>0.45174768518518515</v>
      </c>
      <c r="C1328">
        <v>429</v>
      </c>
      <c r="D1328">
        <v>60.56</v>
      </c>
      <c r="E1328">
        <v>28.327000000000002</v>
      </c>
      <c r="F1328">
        <v>29.587</v>
      </c>
      <c r="G1328">
        <v>2.629</v>
      </c>
      <c r="H1328">
        <v>6.93</v>
      </c>
      <c r="I1328">
        <v>8705</v>
      </c>
      <c r="J1328">
        <v>-999</v>
      </c>
      <c r="K1328">
        <v>25.91</v>
      </c>
    </row>
    <row r="1329" spans="1:11" x14ac:dyDescent="0.25">
      <c r="A1329" s="1">
        <v>39777</v>
      </c>
      <c r="B1329" s="2">
        <v>0.4521296296296296</v>
      </c>
      <c r="C1329">
        <v>462</v>
      </c>
      <c r="D1329">
        <v>60.57</v>
      </c>
      <c r="E1329">
        <v>34.088999999999999</v>
      </c>
      <c r="F1329">
        <v>29.591999999999999</v>
      </c>
      <c r="G1329">
        <v>2.629</v>
      </c>
      <c r="H1329">
        <v>6.72</v>
      </c>
      <c r="I1329">
        <v>8754</v>
      </c>
      <c r="J1329">
        <v>-999</v>
      </c>
      <c r="K1329">
        <v>25.89</v>
      </c>
    </row>
    <row r="1330" spans="1:11" x14ac:dyDescent="0.25">
      <c r="A1330" s="1">
        <v>39777</v>
      </c>
      <c r="B1330" s="2">
        <v>0.45258101851851856</v>
      </c>
      <c r="C1330">
        <v>501</v>
      </c>
      <c r="D1330">
        <v>60.56</v>
      </c>
      <c r="E1330">
        <v>35.390999999999998</v>
      </c>
      <c r="F1330">
        <v>29.594000000000001</v>
      </c>
      <c r="G1330">
        <v>2.629</v>
      </c>
      <c r="H1330">
        <v>6.92</v>
      </c>
      <c r="I1330">
        <v>8756</v>
      </c>
      <c r="J1330">
        <v>-999</v>
      </c>
      <c r="K1330">
        <v>25.92</v>
      </c>
    </row>
    <row r="1331" spans="1:11" x14ac:dyDescent="0.25">
      <c r="A1331" s="1">
        <v>39777</v>
      </c>
      <c r="B1331" s="2">
        <v>0.45303240740740741</v>
      </c>
      <c r="C1331">
        <v>540</v>
      </c>
      <c r="D1331">
        <v>60.55</v>
      </c>
      <c r="E1331">
        <v>38.932000000000002</v>
      </c>
      <c r="F1331">
        <v>29.597000000000001</v>
      </c>
      <c r="G1331">
        <v>2.629</v>
      </c>
      <c r="H1331">
        <v>6.92</v>
      </c>
      <c r="I1331">
        <v>8711</v>
      </c>
      <c r="J1331">
        <v>-999</v>
      </c>
      <c r="K1331">
        <v>25.91</v>
      </c>
    </row>
    <row r="1332" spans="1:11" x14ac:dyDescent="0.25">
      <c r="A1332" s="1">
        <v>39777</v>
      </c>
      <c r="B1332" s="2">
        <v>0.45386574074074071</v>
      </c>
      <c r="C1332">
        <v>612</v>
      </c>
      <c r="D1332">
        <v>60.55</v>
      </c>
      <c r="E1332">
        <v>41.987000000000002</v>
      </c>
      <c r="F1332">
        <v>29.602</v>
      </c>
      <c r="G1332">
        <v>2.629</v>
      </c>
      <c r="H1332">
        <v>6.9</v>
      </c>
      <c r="I1332">
        <v>8709</v>
      </c>
      <c r="J1332">
        <v>-999</v>
      </c>
      <c r="K1332">
        <v>25.89</v>
      </c>
    </row>
    <row r="1333" spans="1:11" x14ac:dyDescent="0.25">
      <c r="A1333" s="1">
        <v>39777</v>
      </c>
      <c r="B1333" s="2">
        <v>0.45437499999999997</v>
      </c>
      <c r="C1333">
        <v>656</v>
      </c>
      <c r="D1333">
        <v>60.53</v>
      </c>
      <c r="E1333">
        <v>45.076000000000001</v>
      </c>
      <c r="F1333">
        <v>29.603999999999999</v>
      </c>
      <c r="G1333">
        <v>2.6030000000000002</v>
      </c>
      <c r="H1333">
        <v>6.92</v>
      </c>
      <c r="I1333">
        <v>8671</v>
      </c>
      <c r="J1333">
        <v>-999</v>
      </c>
      <c r="K1333">
        <v>25.9</v>
      </c>
    </row>
    <row r="1334" spans="1:11" x14ac:dyDescent="0.25">
      <c r="A1334" s="1">
        <v>39777</v>
      </c>
      <c r="B1334" s="2">
        <v>0.45474537037037038</v>
      </c>
      <c r="C1334">
        <v>688</v>
      </c>
      <c r="D1334">
        <v>60.5</v>
      </c>
      <c r="E1334">
        <v>48.433999999999997</v>
      </c>
      <c r="F1334">
        <v>29.606999999999999</v>
      </c>
      <c r="G1334">
        <v>2.6030000000000002</v>
      </c>
      <c r="H1334">
        <v>6.9</v>
      </c>
      <c r="I1334">
        <v>8663</v>
      </c>
      <c r="J1334">
        <v>-999</v>
      </c>
      <c r="K1334">
        <v>25.94</v>
      </c>
    </row>
    <row r="1335" spans="1:11" x14ac:dyDescent="0.25">
      <c r="A1335" s="1">
        <v>39777</v>
      </c>
      <c r="B1335" s="2">
        <v>0.45527777777777773</v>
      </c>
      <c r="C1335">
        <v>734</v>
      </c>
      <c r="D1335">
        <v>60.3</v>
      </c>
      <c r="E1335">
        <v>51.003999999999998</v>
      </c>
      <c r="F1335">
        <v>29.61</v>
      </c>
      <c r="G1335">
        <v>2.629</v>
      </c>
      <c r="H1335">
        <v>6.84</v>
      </c>
      <c r="I1335">
        <v>8345</v>
      </c>
      <c r="J1335">
        <v>-999</v>
      </c>
      <c r="K1335">
        <v>26.13</v>
      </c>
    </row>
    <row r="1336" spans="1:11" x14ac:dyDescent="0.25">
      <c r="A1336" s="1">
        <v>39777</v>
      </c>
      <c r="B1336" s="2">
        <v>0.45572916666666669</v>
      </c>
      <c r="C1336">
        <v>773</v>
      </c>
      <c r="D1336">
        <v>59.97</v>
      </c>
      <c r="E1336">
        <v>53.963000000000001</v>
      </c>
      <c r="F1336">
        <v>29.611999999999998</v>
      </c>
      <c r="G1336">
        <v>2.6030000000000002</v>
      </c>
      <c r="H1336">
        <v>6.79</v>
      </c>
      <c r="I1336">
        <v>7947</v>
      </c>
      <c r="J1336">
        <v>-999</v>
      </c>
      <c r="K1336">
        <v>26.2</v>
      </c>
    </row>
    <row r="1337" spans="1:11" x14ac:dyDescent="0.25">
      <c r="A1337" s="1">
        <v>39777</v>
      </c>
      <c r="B1337" s="2">
        <v>0.45603009259259258</v>
      </c>
      <c r="C1337">
        <v>799</v>
      </c>
      <c r="D1337">
        <v>59.5</v>
      </c>
      <c r="E1337">
        <v>57.030999999999999</v>
      </c>
      <c r="F1337">
        <v>29.614999999999998</v>
      </c>
      <c r="G1337">
        <v>2.6030000000000002</v>
      </c>
      <c r="H1337">
        <v>6.69</v>
      </c>
      <c r="I1337">
        <v>7398</v>
      </c>
      <c r="J1337">
        <v>-999</v>
      </c>
      <c r="K1337">
        <v>26.43</v>
      </c>
    </row>
    <row r="1338" spans="1:11" x14ac:dyDescent="0.25">
      <c r="A1338" s="1">
        <v>39777</v>
      </c>
      <c r="B1338" s="2">
        <v>0.45641203703703703</v>
      </c>
      <c r="C1338">
        <v>832</v>
      </c>
      <c r="D1338">
        <v>58.43</v>
      </c>
      <c r="E1338">
        <v>67.033000000000001</v>
      </c>
      <c r="F1338">
        <v>29.619</v>
      </c>
      <c r="G1338">
        <v>2.6030000000000002</v>
      </c>
      <c r="H1338">
        <v>6.57</v>
      </c>
      <c r="I1338">
        <v>6472</v>
      </c>
      <c r="J1338">
        <v>-999</v>
      </c>
      <c r="K1338">
        <v>25.59</v>
      </c>
    </row>
    <row r="1339" spans="1:11" x14ac:dyDescent="0.25">
      <c r="A1339" s="1">
        <v>39777</v>
      </c>
      <c r="B1339" s="2">
        <v>0.45701388888888889</v>
      </c>
      <c r="C1339">
        <v>884</v>
      </c>
      <c r="D1339">
        <v>57.94</v>
      </c>
      <c r="E1339">
        <v>77.14</v>
      </c>
      <c r="F1339">
        <v>29.626000000000001</v>
      </c>
      <c r="G1339">
        <v>2.6030000000000002</v>
      </c>
      <c r="H1339">
        <v>6.44</v>
      </c>
      <c r="I1339">
        <v>5538</v>
      </c>
      <c r="J1339">
        <v>-999</v>
      </c>
      <c r="K1339">
        <v>23.63</v>
      </c>
    </row>
    <row r="1340" spans="1:11" x14ac:dyDescent="0.25">
      <c r="A1340" s="1">
        <v>39777</v>
      </c>
      <c r="B1340" s="2">
        <v>0.4576157407407408</v>
      </c>
      <c r="C1340">
        <v>936</v>
      </c>
      <c r="D1340">
        <v>56.99</v>
      </c>
      <c r="E1340">
        <v>87.117999999999995</v>
      </c>
      <c r="F1340">
        <v>29.638000000000002</v>
      </c>
      <c r="G1340">
        <v>2.6030000000000002</v>
      </c>
      <c r="H1340">
        <v>6.36</v>
      </c>
      <c r="I1340">
        <v>5277</v>
      </c>
      <c r="J1340">
        <v>-999</v>
      </c>
      <c r="K1340">
        <v>23.94</v>
      </c>
    </row>
    <row r="1341" spans="1:11" x14ac:dyDescent="0.25">
      <c r="A1341" s="1">
        <v>39777</v>
      </c>
      <c r="B1341" s="2">
        <v>0.45844907407407409</v>
      </c>
      <c r="C1341">
        <v>1008</v>
      </c>
      <c r="D1341">
        <v>54.82</v>
      </c>
      <c r="E1341">
        <v>97.043999999999997</v>
      </c>
      <c r="F1341">
        <v>29.649000000000001</v>
      </c>
      <c r="G1341">
        <v>2.6030000000000002</v>
      </c>
      <c r="H1341">
        <v>6.4</v>
      </c>
      <c r="I1341">
        <v>5338</v>
      </c>
      <c r="J1341">
        <v>-999</v>
      </c>
      <c r="K1341">
        <v>27.76</v>
      </c>
    </row>
    <row r="1342" spans="1:11" x14ac:dyDescent="0.25">
      <c r="A1342" s="1">
        <v>39777</v>
      </c>
      <c r="B1342" s="2">
        <v>0.45883101851851849</v>
      </c>
      <c r="C1342">
        <v>1041</v>
      </c>
      <c r="D1342">
        <v>52.82</v>
      </c>
      <c r="E1342">
        <v>107.15600000000001</v>
      </c>
      <c r="F1342">
        <v>29.651</v>
      </c>
      <c r="G1342">
        <v>2.6030000000000002</v>
      </c>
      <c r="H1342">
        <v>6.38</v>
      </c>
      <c r="I1342">
        <v>4926</v>
      </c>
      <c r="J1342">
        <v>-999</v>
      </c>
      <c r="K1342">
        <v>33.1</v>
      </c>
    </row>
    <row r="1343" spans="1:11" x14ac:dyDescent="0.25">
      <c r="A1343" s="1">
        <v>39777</v>
      </c>
      <c r="B1343" s="2">
        <v>0.45921296296296293</v>
      </c>
      <c r="C1343">
        <v>1074</v>
      </c>
      <c r="D1343">
        <v>51</v>
      </c>
      <c r="E1343">
        <v>116.857</v>
      </c>
      <c r="F1343">
        <v>29.654</v>
      </c>
      <c r="G1343">
        <v>2.6030000000000002</v>
      </c>
      <c r="H1343">
        <v>6.37</v>
      </c>
      <c r="I1343">
        <v>4158</v>
      </c>
      <c r="J1343">
        <v>-999</v>
      </c>
      <c r="K1343">
        <v>38.53</v>
      </c>
    </row>
    <row r="1344" spans="1:11" x14ac:dyDescent="0.25">
      <c r="A1344" s="1">
        <v>39777</v>
      </c>
      <c r="B1344" s="2">
        <v>0.45958333333333329</v>
      </c>
      <c r="C1344">
        <v>1106</v>
      </c>
      <c r="D1344">
        <v>50.04</v>
      </c>
      <c r="E1344">
        <v>127.06</v>
      </c>
      <c r="F1344">
        <v>29.66</v>
      </c>
      <c r="G1344">
        <v>2.6030000000000002</v>
      </c>
      <c r="H1344">
        <v>6.38</v>
      </c>
      <c r="I1344">
        <v>3684</v>
      </c>
      <c r="J1344">
        <v>-999</v>
      </c>
      <c r="K1344">
        <v>39.85</v>
      </c>
    </row>
    <row r="1345" spans="1:11" x14ac:dyDescent="0.25">
      <c r="A1345" s="1">
        <v>39777</v>
      </c>
      <c r="B1345" s="2">
        <v>0.46003472222222225</v>
      </c>
      <c r="C1345">
        <v>1145</v>
      </c>
      <c r="D1345">
        <v>49.48</v>
      </c>
      <c r="E1345">
        <v>137.10900000000001</v>
      </c>
      <c r="F1345">
        <v>29.667999999999999</v>
      </c>
      <c r="G1345">
        <v>2.6030000000000002</v>
      </c>
      <c r="H1345">
        <v>6.41</v>
      </c>
      <c r="I1345">
        <v>3458</v>
      </c>
      <c r="K1345">
        <v>41.14</v>
      </c>
    </row>
    <row r="1346" spans="1:11" x14ac:dyDescent="0.25">
      <c r="A1346" s="1">
        <v>39777</v>
      </c>
      <c r="B1346" s="2">
        <v>0.4604861111111111</v>
      </c>
      <c r="C1346">
        <v>1184</v>
      </c>
      <c r="D1346">
        <v>49.07</v>
      </c>
      <c r="E1346">
        <v>146.98500000000001</v>
      </c>
      <c r="F1346">
        <v>29.681000000000001</v>
      </c>
      <c r="G1346">
        <v>2.6030000000000002</v>
      </c>
      <c r="H1346">
        <v>6.43</v>
      </c>
      <c r="I1346">
        <v>3317</v>
      </c>
      <c r="K1346">
        <v>42.31</v>
      </c>
    </row>
    <row r="1347" spans="1:11" x14ac:dyDescent="0.25">
      <c r="A1347" s="1">
        <v>39777</v>
      </c>
      <c r="B1347" s="2">
        <v>0.46094907407407404</v>
      </c>
      <c r="C1347">
        <v>1224</v>
      </c>
      <c r="D1347">
        <v>48.77</v>
      </c>
      <c r="E1347">
        <v>156.851</v>
      </c>
      <c r="F1347">
        <v>29.693999999999999</v>
      </c>
      <c r="G1347">
        <v>2.6030000000000002</v>
      </c>
      <c r="H1347">
        <v>6.41</v>
      </c>
      <c r="I1347">
        <v>2647</v>
      </c>
      <c r="K1347">
        <v>43.51</v>
      </c>
    </row>
    <row r="1348" spans="1:11" x14ac:dyDescent="0.25">
      <c r="A1348" s="1">
        <v>39777</v>
      </c>
      <c r="B1348" s="2">
        <v>0.46155092592592589</v>
      </c>
      <c r="C1348">
        <v>1276</v>
      </c>
      <c r="D1348">
        <v>48.66</v>
      </c>
      <c r="E1348">
        <v>165.239</v>
      </c>
      <c r="F1348">
        <v>29.712</v>
      </c>
      <c r="G1348">
        <v>2.6030000000000002</v>
      </c>
      <c r="H1348">
        <v>6.34</v>
      </c>
      <c r="I1348">
        <v>1653</v>
      </c>
      <c r="K1348">
        <v>44.64</v>
      </c>
    </row>
    <row r="1349" spans="1:11" x14ac:dyDescent="0.25">
      <c r="A1349" s="1">
        <v>39793</v>
      </c>
      <c r="B1349" s="2">
        <v>0.33082175925925927</v>
      </c>
      <c r="C1349">
        <v>33</v>
      </c>
      <c r="D1349">
        <v>56.8</v>
      </c>
      <c r="E1349">
        <v>1.288</v>
      </c>
      <c r="F1349">
        <v>29.684000000000001</v>
      </c>
      <c r="G1349">
        <v>2.577</v>
      </c>
      <c r="H1349">
        <v>7.43</v>
      </c>
      <c r="I1349">
        <v>9539</v>
      </c>
      <c r="J1349">
        <v>-999</v>
      </c>
      <c r="K1349">
        <v>25.72</v>
      </c>
    </row>
    <row r="1350" spans="1:11" x14ac:dyDescent="0.25">
      <c r="A1350" s="1">
        <v>39793</v>
      </c>
      <c r="B1350" s="2">
        <v>0.33135416666666667</v>
      </c>
      <c r="C1350">
        <v>79</v>
      </c>
      <c r="D1350">
        <v>56.88</v>
      </c>
      <c r="E1350">
        <v>3.0150000000000001</v>
      </c>
      <c r="F1350">
        <v>29.704000000000001</v>
      </c>
      <c r="G1350">
        <v>2.577</v>
      </c>
      <c r="H1350">
        <v>7.24</v>
      </c>
      <c r="I1350">
        <v>9030</v>
      </c>
      <c r="J1350">
        <v>-999</v>
      </c>
      <c r="K1350">
        <v>25.84</v>
      </c>
    </row>
    <row r="1351" spans="1:11" x14ac:dyDescent="0.25">
      <c r="A1351" s="1">
        <v>39793</v>
      </c>
      <c r="B1351" s="2">
        <v>0.33172453703703703</v>
      </c>
      <c r="C1351">
        <v>111</v>
      </c>
      <c r="D1351">
        <v>56.92</v>
      </c>
      <c r="E1351">
        <v>5.984</v>
      </c>
      <c r="F1351">
        <v>29.72</v>
      </c>
      <c r="G1351">
        <v>2.577</v>
      </c>
      <c r="H1351">
        <v>7.17</v>
      </c>
      <c r="I1351">
        <v>9035</v>
      </c>
      <c r="J1351">
        <v>-999</v>
      </c>
      <c r="K1351">
        <v>25.81</v>
      </c>
    </row>
    <row r="1352" spans="1:11" x14ac:dyDescent="0.25">
      <c r="A1352" s="1">
        <v>39793</v>
      </c>
      <c r="B1352" s="2">
        <v>0.33218750000000002</v>
      </c>
      <c r="C1352">
        <v>151</v>
      </c>
      <c r="D1352">
        <v>56.9</v>
      </c>
      <c r="E1352">
        <v>8.9990000000000006</v>
      </c>
      <c r="F1352">
        <v>29.722999999999999</v>
      </c>
      <c r="G1352">
        <v>2.577</v>
      </c>
      <c r="H1352">
        <v>7.13</v>
      </c>
      <c r="I1352">
        <v>9098</v>
      </c>
      <c r="J1352">
        <v>-999</v>
      </c>
      <c r="K1352">
        <v>25.77</v>
      </c>
    </row>
    <row r="1353" spans="1:11" x14ac:dyDescent="0.25">
      <c r="A1353" s="1">
        <v>39793</v>
      </c>
      <c r="B1353" s="2">
        <v>0.33248842592592592</v>
      </c>
      <c r="C1353">
        <v>177</v>
      </c>
      <c r="D1353">
        <v>56.9</v>
      </c>
      <c r="E1353">
        <v>11.944000000000001</v>
      </c>
      <c r="F1353">
        <v>29.722000000000001</v>
      </c>
      <c r="G1353">
        <v>2.577</v>
      </c>
      <c r="H1353">
        <v>7.1</v>
      </c>
      <c r="I1353">
        <v>9127</v>
      </c>
      <c r="J1353">
        <v>-999</v>
      </c>
      <c r="K1353">
        <v>25.79</v>
      </c>
    </row>
    <row r="1354" spans="1:11" x14ac:dyDescent="0.25">
      <c r="A1354" s="1">
        <v>39793</v>
      </c>
      <c r="B1354" s="2">
        <v>0.33295138888888892</v>
      </c>
      <c r="C1354">
        <v>217</v>
      </c>
      <c r="D1354">
        <v>56.94</v>
      </c>
      <c r="E1354">
        <v>14.961</v>
      </c>
      <c r="F1354">
        <v>29.722999999999999</v>
      </c>
      <c r="G1354">
        <v>2.577</v>
      </c>
      <c r="H1354">
        <v>7.04</v>
      </c>
      <c r="I1354">
        <v>9139</v>
      </c>
      <c r="J1354">
        <v>-999</v>
      </c>
      <c r="K1354">
        <v>25.85</v>
      </c>
    </row>
    <row r="1355" spans="1:11" x14ac:dyDescent="0.25">
      <c r="A1355" s="1">
        <v>39793</v>
      </c>
      <c r="B1355" s="2">
        <v>0.33333333333333331</v>
      </c>
      <c r="C1355">
        <v>250</v>
      </c>
      <c r="D1355">
        <v>56.88</v>
      </c>
      <c r="E1355">
        <v>18.021000000000001</v>
      </c>
      <c r="F1355">
        <v>29.725000000000001</v>
      </c>
      <c r="G1355">
        <v>2.577</v>
      </c>
      <c r="H1355">
        <v>7.03</v>
      </c>
      <c r="I1355">
        <v>9035</v>
      </c>
      <c r="J1355">
        <v>-999</v>
      </c>
      <c r="K1355">
        <v>25.81</v>
      </c>
    </row>
    <row r="1356" spans="1:11" x14ac:dyDescent="0.25">
      <c r="A1356" s="1">
        <v>39793</v>
      </c>
      <c r="B1356" s="2">
        <v>0.33378472222222227</v>
      </c>
      <c r="C1356">
        <v>289</v>
      </c>
      <c r="D1356">
        <v>56.9</v>
      </c>
      <c r="E1356">
        <v>21.006</v>
      </c>
      <c r="F1356">
        <v>29.727</v>
      </c>
      <c r="G1356">
        <v>2.5510000000000002</v>
      </c>
      <c r="H1356">
        <v>7.03</v>
      </c>
      <c r="I1356">
        <v>8858</v>
      </c>
      <c r="J1356">
        <v>-999</v>
      </c>
      <c r="K1356">
        <v>25.79</v>
      </c>
    </row>
    <row r="1357" spans="1:11" x14ac:dyDescent="0.25">
      <c r="A1357" s="1">
        <v>39793</v>
      </c>
      <c r="B1357" s="2">
        <v>0.33408564814814817</v>
      </c>
      <c r="C1357">
        <v>315</v>
      </c>
      <c r="D1357">
        <v>56.89</v>
      </c>
      <c r="E1357">
        <v>23.928000000000001</v>
      </c>
      <c r="F1357">
        <v>29.73</v>
      </c>
      <c r="G1357">
        <v>2.5510000000000002</v>
      </c>
      <c r="H1357">
        <v>7</v>
      </c>
      <c r="I1357">
        <v>8824</v>
      </c>
      <c r="J1357">
        <v>-999</v>
      </c>
      <c r="K1357">
        <v>25.8</v>
      </c>
    </row>
    <row r="1358" spans="1:11" x14ac:dyDescent="0.25">
      <c r="A1358" s="1">
        <v>39793</v>
      </c>
      <c r="B1358" s="2">
        <v>0.33446759259259262</v>
      </c>
      <c r="C1358">
        <v>348</v>
      </c>
      <c r="D1358">
        <v>56.9</v>
      </c>
      <c r="E1358">
        <v>26.984000000000002</v>
      </c>
      <c r="F1358">
        <v>29.733000000000001</v>
      </c>
      <c r="G1358">
        <v>2.577</v>
      </c>
      <c r="H1358">
        <v>6.99</v>
      </c>
      <c r="I1358">
        <v>8804</v>
      </c>
      <c r="J1358">
        <v>-999</v>
      </c>
      <c r="K1358">
        <v>25.81</v>
      </c>
    </row>
    <row r="1359" spans="1:11" x14ac:dyDescent="0.25">
      <c r="A1359" s="1">
        <v>39793</v>
      </c>
      <c r="B1359" s="2">
        <v>0.33478009259259256</v>
      </c>
      <c r="C1359">
        <v>375</v>
      </c>
      <c r="D1359">
        <v>56.9</v>
      </c>
      <c r="E1359">
        <v>29.99</v>
      </c>
      <c r="F1359">
        <v>29.736000000000001</v>
      </c>
      <c r="G1359">
        <v>2.5510000000000002</v>
      </c>
      <c r="H1359">
        <v>6.98</v>
      </c>
      <c r="I1359">
        <v>8807</v>
      </c>
      <c r="J1359">
        <v>-999</v>
      </c>
      <c r="K1359">
        <v>25.83</v>
      </c>
    </row>
    <row r="1360" spans="1:11" x14ac:dyDescent="0.25">
      <c r="A1360" s="1">
        <v>39793</v>
      </c>
      <c r="B1360" s="2">
        <v>0.33508101851851851</v>
      </c>
      <c r="C1360">
        <v>401</v>
      </c>
      <c r="D1360">
        <v>56.92</v>
      </c>
      <c r="E1360">
        <v>32.963000000000001</v>
      </c>
      <c r="F1360">
        <v>29.74</v>
      </c>
      <c r="G1360">
        <v>2.5510000000000002</v>
      </c>
      <c r="H1360">
        <v>6.96</v>
      </c>
      <c r="I1360">
        <v>8803</v>
      </c>
      <c r="J1360">
        <v>-999</v>
      </c>
      <c r="K1360">
        <v>25.82</v>
      </c>
    </row>
    <row r="1361" spans="1:11" x14ac:dyDescent="0.25">
      <c r="A1361" s="1">
        <v>39793</v>
      </c>
      <c r="B1361" s="2">
        <v>0.33553240740740736</v>
      </c>
      <c r="C1361">
        <v>440</v>
      </c>
      <c r="D1361">
        <v>56.93</v>
      </c>
      <c r="E1361">
        <v>36.168999999999997</v>
      </c>
      <c r="F1361">
        <v>29.742000000000001</v>
      </c>
      <c r="G1361">
        <v>2.5510000000000002</v>
      </c>
      <c r="H1361">
        <v>6.94</v>
      </c>
      <c r="I1361">
        <v>8744</v>
      </c>
      <c r="J1361">
        <v>-999</v>
      </c>
      <c r="K1361">
        <v>25.87</v>
      </c>
    </row>
    <row r="1362" spans="1:11" x14ac:dyDescent="0.25">
      <c r="A1362" s="1">
        <v>39793</v>
      </c>
      <c r="B1362" s="2">
        <v>0.33584490740740741</v>
      </c>
      <c r="C1362">
        <v>467</v>
      </c>
      <c r="D1362">
        <v>56.93</v>
      </c>
      <c r="E1362">
        <v>39.109000000000002</v>
      </c>
      <c r="F1362">
        <v>29.745000000000001</v>
      </c>
      <c r="G1362">
        <v>2.5510000000000002</v>
      </c>
      <c r="H1362">
        <v>6.89</v>
      </c>
      <c r="I1362">
        <v>8717</v>
      </c>
      <c r="J1362">
        <v>-999</v>
      </c>
      <c r="K1362">
        <v>25.86</v>
      </c>
    </row>
    <row r="1363" spans="1:11" x14ac:dyDescent="0.25">
      <c r="A1363" s="1">
        <v>39793</v>
      </c>
      <c r="B1363" s="2">
        <v>0.33614583333333337</v>
      </c>
      <c r="C1363">
        <v>493</v>
      </c>
      <c r="D1363">
        <v>56.94</v>
      </c>
      <c r="E1363">
        <v>42.116999999999997</v>
      </c>
      <c r="F1363">
        <v>29.748000000000001</v>
      </c>
      <c r="G1363">
        <v>2.5510000000000002</v>
      </c>
      <c r="H1363">
        <v>6.94</v>
      </c>
      <c r="I1363">
        <v>8684</v>
      </c>
      <c r="J1363">
        <v>-999</v>
      </c>
      <c r="K1363">
        <v>25.85</v>
      </c>
    </row>
    <row r="1364" spans="1:11" x14ac:dyDescent="0.25">
      <c r="A1364" s="1">
        <v>39793</v>
      </c>
      <c r="B1364" s="2">
        <v>0.33652777777777776</v>
      </c>
      <c r="C1364">
        <v>526</v>
      </c>
      <c r="D1364">
        <v>56.93</v>
      </c>
      <c r="E1364">
        <v>45.024000000000001</v>
      </c>
      <c r="F1364">
        <v>29.75</v>
      </c>
      <c r="G1364">
        <v>2.5510000000000002</v>
      </c>
      <c r="H1364">
        <v>6.94</v>
      </c>
      <c r="I1364">
        <v>8691</v>
      </c>
      <c r="J1364">
        <v>-999</v>
      </c>
      <c r="K1364">
        <v>25.85</v>
      </c>
    </row>
    <row r="1365" spans="1:11" x14ac:dyDescent="0.25">
      <c r="A1365" s="1">
        <v>39793</v>
      </c>
      <c r="B1365" s="2">
        <v>0.33682870370370371</v>
      </c>
      <c r="C1365">
        <v>552</v>
      </c>
      <c r="D1365">
        <v>56.94</v>
      </c>
      <c r="E1365">
        <v>47.963999999999999</v>
      </c>
      <c r="F1365">
        <v>29.754999999999999</v>
      </c>
      <c r="G1365">
        <v>2.5510000000000002</v>
      </c>
      <c r="H1365">
        <v>6.93</v>
      </c>
      <c r="I1365">
        <v>8709</v>
      </c>
      <c r="J1365">
        <v>-999</v>
      </c>
      <c r="K1365">
        <v>25.87</v>
      </c>
    </row>
    <row r="1366" spans="1:11" x14ac:dyDescent="0.25">
      <c r="A1366" s="1">
        <v>39793</v>
      </c>
      <c r="B1366" s="2">
        <v>0.33729166666666671</v>
      </c>
      <c r="C1366">
        <v>592</v>
      </c>
      <c r="D1366">
        <v>56.94</v>
      </c>
      <c r="E1366">
        <v>51.039000000000001</v>
      </c>
      <c r="F1366">
        <v>29.757999999999999</v>
      </c>
      <c r="G1366">
        <v>2.5510000000000002</v>
      </c>
      <c r="H1366">
        <v>6.94</v>
      </c>
      <c r="I1366">
        <v>8729</v>
      </c>
      <c r="J1366">
        <v>-999</v>
      </c>
      <c r="K1366">
        <v>25.88</v>
      </c>
    </row>
    <row r="1367" spans="1:11" x14ac:dyDescent="0.25">
      <c r="A1367" s="1">
        <v>39793</v>
      </c>
      <c r="B1367" s="2">
        <v>0.33759259259259261</v>
      </c>
      <c r="C1367">
        <v>618</v>
      </c>
      <c r="D1367">
        <v>56.93</v>
      </c>
      <c r="E1367">
        <v>54.046999999999997</v>
      </c>
      <c r="F1367">
        <v>29.762</v>
      </c>
      <c r="G1367">
        <v>2.5510000000000002</v>
      </c>
      <c r="H1367">
        <v>6.94</v>
      </c>
      <c r="I1367">
        <v>8748</v>
      </c>
      <c r="J1367">
        <v>-999</v>
      </c>
      <c r="K1367">
        <v>25.87</v>
      </c>
    </row>
    <row r="1368" spans="1:11" x14ac:dyDescent="0.25">
      <c r="A1368" s="1">
        <v>39793</v>
      </c>
      <c r="B1368" s="2">
        <v>0.33797453703703706</v>
      </c>
      <c r="C1368">
        <v>651</v>
      </c>
      <c r="D1368">
        <v>56.94</v>
      </c>
      <c r="E1368">
        <v>57.088000000000001</v>
      </c>
      <c r="F1368">
        <v>29.765000000000001</v>
      </c>
      <c r="G1368">
        <v>2.5510000000000002</v>
      </c>
      <c r="H1368">
        <v>6.93</v>
      </c>
      <c r="I1368">
        <v>8751</v>
      </c>
      <c r="J1368">
        <v>-999</v>
      </c>
      <c r="K1368">
        <v>25.85</v>
      </c>
    </row>
    <row r="1369" spans="1:11" x14ac:dyDescent="0.25">
      <c r="A1369" s="1">
        <v>39793</v>
      </c>
      <c r="B1369" s="2">
        <v>0.33827546296296296</v>
      </c>
      <c r="C1369">
        <v>677</v>
      </c>
      <c r="D1369">
        <v>56.94</v>
      </c>
      <c r="E1369">
        <v>60.045000000000002</v>
      </c>
      <c r="F1369">
        <v>29.768000000000001</v>
      </c>
      <c r="G1369">
        <v>2.5510000000000002</v>
      </c>
      <c r="H1369">
        <v>6.87</v>
      </c>
      <c r="I1369">
        <v>8736</v>
      </c>
      <c r="J1369">
        <v>-999</v>
      </c>
      <c r="K1369">
        <v>25.87</v>
      </c>
    </row>
    <row r="1370" spans="1:11" x14ac:dyDescent="0.25">
      <c r="A1370" s="1">
        <v>39793</v>
      </c>
      <c r="B1370" s="2">
        <v>0.33857638888888886</v>
      </c>
      <c r="C1370">
        <v>703</v>
      </c>
      <c r="D1370">
        <v>56.93</v>
      </c>
      <c r="E1370">
        <v>60.045999999999999</v>
      </c>
      <c r="F1370">
        <v>29.765999999999998</v>
      </c>
      <c r="G1370">
        <v>2.5249999999999999</v>
      </c>
      <c r="H1370">
        <v>6.91</v>
      </c>
      <c r="I1370">
        <v>8701</v>
      </c>
      <c r="J1370">
        <v>-999</v>
      </c>
      <c r="K1370">
        <v>25.88</v>
      </c>
    </row>
    <row r="1371" spans="1:11" x14ac:dyDescent="0.25">
      <c r="A1371" s="1">
        <v>39793</v>
      </c>
      <c r="B1371" s="2">
        <v>0.33880787037037036</v>
      </c>
      <c r="C1371">
        <v>723</v>
      </c>
      <c r="D1371">
        <v>56.92</v>
      </c>
      <c r="E1371">
        <v>62.97</v>
      </c>
      <c r="F1371">
        <v>29.77</v>
      </c>
      <c r="G1371">
        <v>2.5510000000000002</v>
      </c>
      <c r="H1371">
        <v>6.92</v>
      </c>
      <c r="I1371">
        <v>8701</v>
      </c>
      <c r="J1371">
        <v>-999</v>
      </c>
      <c r="K1371">
        <v>25.85</v>
      </c>
    </row>
    <row r="1372" spans="1:11" x14ac:dyDescent="0.25">
      <c r="A1372" s="1">
        <v>39793</v>
      </c>
      <c r="B1372" s="2">
        <v>0.33895833333333331</v>
      </c>
      <c r="C1372">
        <v>736</v>
      </c>
      <c r="D1372">
        <v>56.93</v>
      </c>
      <c r="E1372">
        <v>62.987000000000002</v>
      </c>
      <c r="F1372">
        <v>29.77</v>
      </c>
      <c r="G1372">
        <v>2.5249999999999999</v>
      </c>
      <c r="H1372">
        <v>6.93</v>
      </c>
      <c r="I1372">
        <v>8715</v>
      </c>
      <c r="J1372">
        <v>-999</v>
      </c>
      <c r="K1372">
        <v>25.86</v>
      </c>
    </row>
    <row r="1373" spans="1:11" x14ac:dyDescent="0.25">
      <c r="A1373" s="1">
        <v>39793</v>
      </c>
      <c r="B1373" s="2">
        <v>0.3392592592592592</v>
      </c>
      <c r="C1373">
        <v>762</v>
      </c>
      <c r="D1373">
        <v>56.92</v>
      </c>
      <c r="E1373">
        <v>66.028000000000006</v>
      </c>
      <c r="F1373">
        <v>29.771999999999998</v>
      </c>
      <c r="G1373">
        <v>2.5510000000000002</v>
      </c>
      <c r="H1373">
        <v>6.92</v>
      </c>
      <c r="I1373">
        <v>8732</v>
      </c>
      <c r="J1373">
        <v>-999</v>
      </c>
      <c r="K1373">
        <v>25.88</v>
      </c>
    </row>
    <row r="1374" spans="1:11" x14ac:dyDescent="0.25">
      <c r="A1374" s="1">
        <v>39793</v>
      </c>
      <c r="B1374" s="2">
        <v>0.33986111111111111</v>
      </c>
      <c r="C1374">
        <v>814</v>
      </c>
      <c r="D1374">
        <v>56.86</v>
      </c>
      <c r="E1374">
        <v>69.057000000000002</v>
      </c>
      <c r="F1374">
        <v>29.776</v>
      </c>
      <c r="G1374">
        <v>2.5249999999999999</v>
      </c>
      <c r="H1374">
        <v>6.87</v>
      </c>
      <c r="I1374">
        <v>8582</v>
      </c>
      <c r="J1374">
        <v>-999</v>
      </c>
      <c r="K1374">
        <v>26.21</v>
      </c>
    </row>
    <row r="1375" spans="1:11" x14ac:dyDescent="0.25">
      <c r="A1375" s="1">
        <v>39793</v>
      </c>
      <c r="B1375" s="2">
        <v>0.34039351851851851</v>
      </c>
      <c r="C1375">
        <v>860</v>
      </c>
      <c r="D1375">
        <v>56.7</v>
      </c>
      <c r="E1375">
        <v>72.08</v>
      </c>
      <c r="F1375">
        <v>29.777999999999999</v>
      </c>
      <c r="G1375">
        <v>2.5510000000000002</v>
      </c>
      <c r="H1375">
        <v>6.72</v>
      </c>
      <c r="I1375">
        <v>7926</v>
      </c>
      <c r="J1375">
        <v>-999</v>
      </c>
      <c r="K1375">
        <v>27.29</v>
      </c>
    </row>
    <row r="1376" spans="1:11" x14ac:dyDescent="0.25">
      <c r="A1376" s="1">
        <v>39793</v>
      </c>
      <c r="B1376" s="2">
        <v>0.34114583333333331</v>
      </c>
      <c r="C1376">
        <v>925</v>
      </c>
      <c r="D1376">
        <v>56.44</v>
      </c>
      <c r="E1376">
        <v>74.837999999999994</v>
      </c>
      <c r="F1376">
        <v>29.779</v>
      </c>
      <c r="G1376">
        <v>2.5249999999999999</v>
      </c>
      <c r="H1376">
        <v>6.77</v>
      </c>
      <c r="I1376">
        <v>8002</v>
      </c>
      <c r="J1376">
        <v>-999</v>
      </c>
      <c r="K1376">
        <v>27.77</v>
      </c>
    </row>
    <row r="1377" spans="1:11" x14ac:dyDescent="0.25">
      <c r="A1377" s="1">
        <v>39793</v>
      </c>
      <c r="B1377" s="2">
        <v>0.34174768518518522</v>
      </c>
      <c r="C1377">
        <v>977</v>
      </c>
      <c r="D1377">
        <v>56.22</v>
      </c>
      <c r="E1377">
        <v>78.061000000000007</v>
      </c>
      <c r="F1377">
        <v>29.782</v>
      </c>
      <c r="G1377">
        <v>2.5249999999999999</v>
      </c>
      <c r="H1377">
        <v>6.69</v>
      </c>
      <c r="I1377">
        <v>7674</v>
      </c>
      <c r="J1377">
        <v>-999</v>
      </c>
      <c r="K1377">
        <v>28.64</v>
      </c>
    </row>
    <row r="1378" spans="1:11" x14ac:dyDescent="0.25">
      <c r="A1378" s="1">
        <v>39793</v>
      </c>
      <c r="B1378" s="2">
        <v>0.34219907407407407</v>
      </c>
      <c r="C1378">
        <v>1016</v>
      </c>
      <c r="D1378">
        <v>55.58</v>
      </c>
      <c r="E1378">
        <v>81.075000000000003</v>
      </c>
      <c r="F1378">
        <v>29.783999999999999</v>
      </c>
      <c r="G1378">
        <v>2.5510000000000002</v>
      </c>
      <c r="H1378">
        <v>6.65</v>
      </c>
      <c r="I1378">
        <v>7338</v>
      </c>
      <c r="J1378">
        <v>-999</v>
      </c>
      <c r="K1378">
        <v>31.71</v>
      </c>
    </row>
    <row r="1379" spans="1:11" x14ac:dyDescent="0.25">
      <c r="A1379" s="1">
        <v>39793</v>
      </c>
      <c r="B1379" s="2">
        <v>0.34265046296296298</v>
      </c>
      <c r="C1379">
        <v>1055</v>
      </c>
      <c r="D1379">
        <v>55.46</v>
      </c>
      <c r="E1379">
        <v>84.078000000000003</v>
      </c>
      <c r="F1379">
        <v>29.788</v>
      </c>
      <c r="G1379">
        <v>2.5249999999999999</v>
      </c>
      <c r="H1379">
        <v>6.63</v>
      </c>
      <c r="I1379">
        <v>6968</v>
      </c>
      <c r="J1379">
        <v>-999</v>
      </c>
      <c r="K1379">
        <v>32.090000000000003</v>
      </c>
    </row>
    <row r="1380" spans="1:11" x14ac:dyDescent="0.25">
      <c r="A1380" s="1">
        <v>39793</v>
      </c>
      <c r="B1380" s="2">
        <v>0.34318287037037037</v>
      </c>
      <c r="C1380">
        <v>1101</v>
      </c>
      <c r="D1380">
        <v>55.36</v>
      </c>
      <c r="E1380">
        <v>87.05</v>
      </c>
      <c r="F1380">
        <v>29.791</v>
      </c>
      <c r="G1380">
        <v>2.5249999999999999</v>
      </c>
      <c r="H1380">
        <v>6.59</v>
      </c>
      <c r="I1380">
        <v>6410</v>
      </c>
      <c r="J1380">
        <v>-999</v>
      </c>
      <c r="K1380">
        <v>31.3</v>
      </c>
    </row>
    <row r="1381" spans="1:11" x14ac:dyDescent="0.25">
      <c r="A1381" s="1">
        <v>39793</v>
      </c>
      <c r="B1381" s="2">
        <v>0.34370370370370368</v>
      </c>
      <c r="C1381">
        <v>1146</v>
      </c>
      <c r="D1381">
        <v>55.16</v>
      </c>
      <c r="E1381">
        <v>90.183000000000007</v>
      </c>
      <c r="F1381">
        <v>29.792999999999999</v>
      </c>
      <c r="G1381">
        <v>2.5249999999999999</v>
      </c>
      <c r="H1381">
        <v>6.61</v>
      </c>
      <c r="I1381">
        <v>6473</v>
      </c>
      <c r="J1381">
        <v>-999</v>
      </c>
      <c r="K1381">
        <v>32.270000000000003</v>
      </c>
    </row>
    <row r="1382" spans="1:11" x14ac:dyDescent="0.25">
      <c r="A1382" s="1">
        <v>39793</v>
      </c>
      <c r="B1382" s="2">
        <v>0.34408564814814818</v>
      </c>
      <c r="C1382">
        <v>1179</v>
      </c>
      <c r="D1382">
        <v>55.04</v>
      </c>
      <c r="E1382">
        <v>93.061000000000007</v>
      </c>
      <c r="F1382">
        <v>29.797999999999998</v>
      </c>
      <c r="G1382">
        <v>2.5510000000000002</v>
      </c>
      <c r="H1382">
        <v>6.59</v>
      </c>
      <c r="I1382">
        <v>6365</v>
      </c>
      <c r="J1382">
        <v>-999</v>
      </c>
      <c r="K1382">
        <v>32.159999999999997</v>
      </c>
    </row>
    <row r="1383" spans="1:11" x14ac:dyDescent="0.25">
      <c r="A1383" s="1">
        <v>39793</v>
      </c>
      <c r="B1383" s="2">
        <v>0.34453703703703703</v>
      </c>
      <c r="C1383">
        <v>1218</v>
      </c>
      <c r="D1383">
        <v>54.86</v>
      </c>
      <c r="E1383">
        <v>95.941999999999993</v>
      </c>
      <c r="F1383">
        <v>29.800999999999998</v>
      </c>
      <c r="G1383">
        <v>2.5249999999999999</v>
      </c>
      <c r="H1383">
        <v>6.64</v>
      </c>
      <c r="I1383">
        <v>7187</v>
      </c>
      <c r="J1383">
        <v>-999</v>
      </c>
      <c r="K1383">
        <v>31.82</v>
      </c>
    </row>
    <row r="1384" spans="1:11" x14ac:dyDescent="0.25">
      <c r="A1384" s="1">
        <v>39793</v>
      </c>
      <c r="B1384" s="2">
        <v>0.34506944444444443</v>
      </c>
      <c r="C1384">
        <v>1264</v>
      </c>
      <c r="D1384">
        <v>54.73</v>
      </c>
      <c r="E1384">
        <v>99.111000000000004</v>
      </c>
      <c r="F1384">
        <v>29.805</v>
      </c>
      <c r="G1384">
        <v>2.5249999999999999</v>
      </c>
      <c r="H1384">
        <v>6.63</v>
      </c>
      <c r="I1384">
        <v>7352</v>
      </c>
      <c r="J1384">
        <v>-999</v>
      </c>
      <c r="K1384">
        <v>32.92</v>
      </c>
    </row>
    <row r="1385" spans="1:11" x14ac:dyDescent="0.25">
      <c r="A1385" s="1">
        <v>39793</v>
      </c>
      <c r="B1385" s="2">
        <v>0.34552083333333333</v>
      </c>
      <c r="C1385">
        <v>1303</v>
      </c>
      <c r="D1385">
        <v>54.45</v>
      </c>
      <c r="E1385">
        <v>102.062</v>
      </c>
      <c r="F1385">
        <v>29.806999999999999</v>
      </c>
      <c r="G1385">
        <v>2.5249999999999999</v>
      </c>
      <c r="H1385">
        <v>6.52</v>
      </c>
      <c r="I1385">
        <v>5278</v>
      </c>
      <c r="J1385">
        <v>-999</v>
      </c>
      <c r="K1385">
        <v>31.6</v>
      </c>
    </row>
    <row r="1386" spans="1:11" x14ac:dyDescent="0.25">
      <c r="A1386" s="1">
        <v>39793</v>
      </c>
      <c r="B1386" s="2">
        <v>0.34597222222222218</v>
      </c>
      <c r="C1386">
        <v>1342</v>
      </c>
      <c r="D1386">
        <v>54.32</v>
      </c>
      <c r="E1386">
        <v>105.151</v>
      </c>
      <c r="F1386">
        <v>29.811</v>
      </c>
      <c r="G1386">
        <v>2.5249999999999999</v>
      </c>
      <c r="H1386">
        <v>6.47</v>
      </c>
      <c r="I1386">
        <v>4680</v>
      </c>
      <c r="J1386">
        <v>-999</v>
      </c>
      <c r="K1386">
        <v>29.96</v>
      </c>
    </row>
    <row r="1387" spans="1:11" x14ac:dyDescent="0.25">
      <c r="A1387" s="1">
        <v>39793</v>
      </c>
      <c r="B1387" s="2">
        <v>0.34635416666666669</v>
      </c>
      <c r="C1387">
        <v>1375</v>
      </c>
      <c r="D1387">
        <v>54.12</v>
      </c>
      <c r="E1387">
        <v>108.114</v>
      </c>
      <c r="F1387">
        <v>29.815000000000001</v>
      </c>
      <c r="G1387">
        <v>2.5249999999999999</v>
      </c>
      <c r="H1387">
        <v>6.43</v>
      </c>
      <c r="I1387">
        <v>4462</v>
      </c>
      <c r="J1387">
        <v>-999</v>
      </c>
      <c r="K1387">
        <v>30.18</v>
      </c>
    </row>
    <row r="1388" spans="1:11" x14ac:dyDescent="0.25">
      <c r="A1388" s="1">
        <v>39793</v>
      </c>
      <c r="B1388" s="2">
        <v>0.34785879629629629</v>
      </c>
      <c r="C1388">
        <v>1505</v>
      </c>
      <c r="D1388">
        <v>53.41</v>
      </c>
      <c r="E1388">
        <v>111.166</v>
      </c>
      <c r="F1388">
        <v>29.818000000000001</v>
      </c>
      <c r="G1388">
        <v>2.5249999999999999</v>
      </c>
      <c r="H1388">
        <v>6.4</v>
      </c>
      <c r="I1388">
        <v>4046</v>
      </c>
      <c r="J1388">
        <v>-999</v>
      </c>
      <c r="K1388">
        <v>32.200000000000003</v>
      </c>
    </row>
    <row r="1389" spans="1:11" x14ac:dyDescent="0.25">
      <c r="A1389" s="1">
        <v>39793</v>
      </c>
      <c r="B1389" s="2">
        <v>0.34839120370370374</v>
      </c>
      <c r="C1389">
        <v>1551</v>
      </c>
      <c r="D1389">
        <v>52.9</v>
      </c>
      <c r="E1389">
        <v>114.107</v>
      </c>
      <c r="F1389">
        <v>29.82</v>
      </c>
      <c r="G1389">
        <v>2.5249999999999999</v>
      </c>
      <c r="H1389">
        <v>6.41</v>
      </c>
      <c r="I1389">
        <v>3835</v>
      </c>
      <c r="J1389">
        <v>-999</v>
      </c>
      <c r="K1389">
        <v>33.880000000000003</v>
      </c>
    </row>
    <row r="1390" spans="1:11" x14ac:dyDescent="0.25">
      <c r="A1390" s="1">
        <v>39793</v>
      </c>
      <c r="B1390" s="2">
        <v>0.34884259259259259</v>
      </c>
      <c r="C1390">
        <v>1590</v>
      </c>
      <c r="D1390">
        <v>52.55</v>
      </c>
      <c r="E1390">
        <v>117.05200000000001</v>
      </c>
      <c r="F1390">
        <v>29.824000000000002</v>
      </c>
      <c r="G1390">
        <v>2.5249999999999999</v>
      </c>
      <c r="H1390">
        <v>6.41</v>
      </c>
      <c r="I1390">
        <v>3616</v>
      </c>
      <c r="J1390">
        <v>-999</v>
      </c>
      <c r="K1390">
        <v>35.090000000000003</v>
      </c>
    </row>
    <row r="1391" spans="1:11" x14ac:dyDescent="0.25">
      <c r="A1391" s="1">
        <v>39793</v>
      </c>
      <c r="B1391" s="2">
        <v>0.3492939814814815</v>
      </c>
      <c r="C1391">
        <v>1629</v>
      </c>
      <c r="D1391">
        <v>52.07</v>
      </c>
      <c r="E1391">
        <v>120.071</v>
      </c>
      <c r="F1391">
        <v>29.827000000000002</v>
      </c>
      <c r="G1391">
        <v>2.5249999999999999</v>
      </c>
      <c r="H1391">
        <v>6.41</v>
      </c>
      <c r="I1391">
        <v>3470</v>
      </c>
      <c r="J1391">
        <v>-999</v>
      </c>
      <c r="K1391">
        <v>35.549999999999997</v>
      </c>
    </row>
    <row r="1392" spans="1:11" x14ac:dyDescent="0.25">
      <c r="A1392" s="1">
        <v>39793</v>
      </c>
      <c r="B1392" s="2">
        <v>0.34974537037037035</v>
      </c>
      <c r="C1392">
        <v>1668</v>
      </c>
      <c r="D1392">
        <v>51.56</v>
      </c>
      <c r="E1392">
        <v>123.08199999999999</v>
      </c>
      <c r="F1392">
        <v>29.829000000000001</v>
      </c>
      <c r="G1392">
        <v>2.4990000000000001</v>
      </c>
      <c r="H1392">
        <v>6.41</v>
      </c>
      <c r="I1392">
        <v>3280</v>
      </c>
      <c r="J1392">
        <v>-999</v>
      </c>
      <c r="K1392">
        <v>37.130000000000003</v>
      </c>
    </row>
    <row r="1393" spans="1:11" x14ac:dyDescent="0.25">
      <c r="A1393" s="1">
        <v>39793</v>
      </c>
      <c r="B1393" s="2">
        <v>0.35012731481481479</v>
      </c>
      <c r="C1393">
        <v>1701</v>
      </c>
      <c r="D1393">
        <v>50.95</v>
      </c>
      <c r="E1393">
        <v>126.027</v>
      </c>
      <c r="F1393">
        <v>29.831</v>
      </c>
      <c r="G1393">
        <v>2.5249999999999999</v>
      </c>
      <c r="H1393">
        <v>6.4</v>
      </c>
      <c r="I1393">
        <v>2982</v>
      </c>
      <c r="J1393">
        <v>-999</v>
      </c>
      <c r="K1393">
        <v>38.71</v>
      </c>
    </row>
    <row r="1394" spans="1:11" x14ac:dyDescent="0.25">
      <c r="A1394" s="1">
        <v>39793</v>
      </c>
      <c r="B1394" s="2">
        <v>0.3505092592592593</v>
      </c>
      <c r="C1394">
        <v>1734</v>
      </c>
      <c r="D1394">
        <v>50.63</v>
      </c>
      <c r="E1394">
        <v>129.024</v>
      </c>
      <c r="F1394">
        <v>29.832999999999998</v>
      </c>
      <c r="G1394">
        <v>2.5249999999999999</v>
      </c>
      <c r="H1394">
        <v>6.41</v>
      </c>
      <c r="I1394">
        <v>2901</v>
      </c>
      <c r="J1394">
        <v>-999</v>
      </c>
      <c r="K1394">
        <v>39.07</v>
      </c>
    </row>
    <row r="1395" spans="1:11" x14ac:dyDescent="0.25">
      <c r="A1395" s="1">
        <v>39793</v>
      </c>
      <c r="B1395" s="2">
        <v>0.3508101851851852</v>
      </c>
      <c r="C1395">
        <v>1760</v>
      </c>
      <c r="D1395">
        <v>50.25</v>
      </c>
      <c r="E1395">
        <v>131.999</v>
      </c>
      <c r="F1395">
        <v>29.835999999999999</v>
      </c>
      <c r="G1395">
        <v>2.4990000000000001</v>
      </c>
      <c r="H1395">
        <v>6.42</v>
      </c>
      <c r="I1395">
        <v>2941</v>
      </c>
      <c r="J1395">
        <v>-999</v>
      </c>
      <c r="K1395">
        <v>39.43</v>
      </c>
    </row>
    <row r="1396" spans="1:11" x14ac:dyDescent="0.25">
      <c r="A1396" s="1">
        <v>39793</v>
      </c>
      <c r="B1396" s="2">
        <v>0.3511111111111111</v>
      </c>
      <c r="C1396">
        <v>1786</v>
      </c>
      <c r="D1396">
        <v>50.12</v>
      </c>
      <c r="E1396">
        <v>135.035</v>
      </c>
      <c r="F1396">
        <v>29.84</v>
      </c>
      <c r="G1396">
        <v>2.5249999999999999</v>
      </c>
      <c r="H1396">
        <v>6.41</v>
      </c>
      <c r="I1396">
        <v>2956</v>
      </c>
      <c r="J1396">
        <v>-999</v>
      </c>
      <c r="K1396">
        <v>39.659999999999997</v>
      </c>
    </row>
    <row r="1397" spans="1:11" x14ac:dyDescent="0.25">
      <c r="A1397" s="1">
        <v>39793</v>
      </c>
      <c r="B1397" s="2">
        <v>0.35148148148148151</v>
      </c>
      <c r="C1397">
        <v>1818</v>
      </c>
      <c r="D1397">
        <v>49.94</v>
      </c>
      <c r="E1397">
        <v>138.15299999999999</v>
      </c>
      <c r="F1397">
        <v>29.844000000000001</v>
      </c>
      <c r="G1397">
        <v>2.5249999999999999</v>
      </c>
      <c r="H1397">
        <v>6.42</v>
      </c>
      <c r="I1397">
        <v>2948</v>
      </c>
      <c r="J1397">
        <v>-999</v>
      </c>
      <c r="K1397">
        <v>40.01</v>
      </c>
    </row>
    <row r="1398" spans="1:11" x14ac:dyDescent="0.25">
      <c r="A1398" s="1">
        <v>39793</v>
      </c>
      <c r="B1398" s="2">
        <v>0.3518634259259259</v>
      </c>
      <c r="C1398">
        <v>1851</v>
      </c>
      <c r="D1398">
        <v>49.59</v>
      </c>
      <c r="E1398">
        <v>141.24100000000001</v>
      </c>
      <c r="F1398">
        <v>29.847000000000001</v>
      </c>
      <c r="G1398">
        <v>2.4990000000000001</v>
      </c>
      <c r="H1398">
        <v>6.44</v>
      </c>
      <c r="I1398">
        <v>2959</v>
      </c>
      <c r="J1398">
        <v>-999</v>
      </c>
      <c r="K1398">
        <v>40.74</v>
      </c>
    </row>
    <row r="1399" spans="1:11" x14ac:dyDescent="0.25">
      <c r="A1399" s="1">
        <v>39793</v>
      </c>
      <c r="B1399" s="2">
        <v>0.35216435185185185</v>
      </c>
      <c r="C1399">
        <v>1877</v>
      </c>
      <c r="D1399">
        <v>49.46</v>
      </c>
      <c r="E1399">
        <v>144.16499999999999</v>
      </c>
      <c r="F1399">
        <v>29.850999999999999</v>
      </c>
      <c r="G1399">
        <v>2.5249999999999999</v>
      </c>
      <c r="H1399">
        <v>6.42</v>
      </c>
      <c r="I1399">
        <v>2860</v>
      </c>
      <c r="J1399">
        <v>-999</v>
      </c>
      <c r="K1399">
        <v>41.39</v>
      </c>
    </row>
    <row r="1400" spans="1:11" x14ac:dyDescent="0.25">
      <c r="A1400" s="1">
        <v>39793</v>
      </c>
      <c r="B1400" s="2">
        <v>0.35246527777777775</v>
      </c>
      <c r="C1400">
        <v>1903</v>
      </c>
      <c r="D1400">
        <v>49.34</v>
      </c>
      <c r="E1400">
        <v>147.06899999999999</v>
      </c>
      <c r="F1400">
        <v>29.853999999999999</v>
      </c>
      <c r="G1400">
        <v>2.5249999999999999</v>
      </c>
      <c r="H1400">
        <v>6.43</v>
      </c>
      <c r="I1400">
        <v>2715</v>
      </c>
      <c r="J1400">
        <v>-999</v>
      </c>
      <c r="K1400">
        <v>41.68</v>
      </c>
    </row>
    <row r="1401" spans="1:11" x14ac:dyDescent="0.25">
      <c r="A1401" s="1">
        <v>39793</v>
      </c>
      <c r="B1401" s="2">
        <v>0.35284722222222226</v>
      </c>
      <c r="C1401">
        <v>1936</v>
      </c>
      <c r="D1401">
        <v>49.21</v>
      </c>
      <c r="E1401">
        <v>150.00700000000001</v>
      </c>
      <c r="F1401">
        <v>29.858000000000001</v>
      </c>
      <c r="G1401">
        <v>2.4990000000000001</v>
      </c>
      <c r="H1401">
        <v>6.43</v>
      </c>
      <c r="I1401">
        <v>2664</v>
      </c>
      <c r="J1401">
        <v>-999</v>
      </c>
      <c r="K1401">
        <v>41.87</v>
      </c>
    </row>
    <row r="1402" spans="1:11" x14ac:dyDescent="0.25">
      <c r="A1402" s="1">
        <v>39793</v>
      </c>
      <c r="B1402" s="2">
        <v>0.35314814814814816</v>
      </c>
      <c r="C1402">
        <v>1962</v>
      </c>
      <c r="D1402">
        <v>49.08</v>
      </c>
      <c r="E1402">
        <v>153.03700000000001</v>
      </c>
      <c r="F1402">
        <v>29.86</v>
      </c>
      <c r="G1402">
        <v>2.5249999999999999</v>
      </c>
      <c r="H1402">
        <v>6.44</v>
      </c>
      <c r="I1402">
        <v>2615</v>
      </c>
      <c r="J1402">
        <v>-999</v>
      </c>
      <c r="K1402">
        <v>42.26</v>
      </c>
    </row>
    <row r="1403" spans="1:11" x14ac:dyDescent="0.25">
      <c r="A1403" s="1">
        <v>39793</v>
      </c>
      <c r="B1403" s="2">
        <v>0.35344907407407405</v>
      </c>
      <c r="C1403">
        <v>1988</v>
      </c>
      <c r="D1403">
        <v>48.99</v>
      </c>
      <c r="E1403">
        <v>156.13300000000001</v>
      </c>
      <c r="F1403">
        <v>29.864999999999998</v>
      </c>
      <c r="G1403">
        <v>2.5249999999999999</v>
      </c>
      <c r="H1403">
        <v>6.43</v>
      </c>
      <c r="I1403">
        <v>2379</v>
      </c>
      <c r="J1403">
        <v>-999</v>
      </c>
      <c r="K1403">
        <v>42.79</v>
      </c>
    </row>
    <row r="1404" spans="1:11" x14ac:dyDescent="0.25">
      <c r="A1404" s="1">
        <v>39793</v>
      </c>
      <c r="B1404" s="2">
        <v>0.35375000000000001</v>
      </c>
      <c r="C1404">
        <v>2014</v>
      </c>
      <c r="D1404">
        <v>48.97</v>
      </c>
      <c r="E1404">
        <v>159.15700000000001</v>
      </c>
      <c r="F1404">
        <v>29.867999999999999</v>
      </c>
      <c r="G1404">
        <v>2.4990000000000001</v>
      </c>
      <c r="H1404">
        <v>6.41</v>
      </c>
      <c r="I1404">
        <v>2032</v>
      </c>
      <c r="J1404">
        <v>-999</v>
      </c>
      <c r="K1404">
        <v>43.08</v>
      </c>
    </row>
    <row r="1405" spans="1:11" x14ac:dyDescent="0.25">
      <c r="A1405" s="1">
        <v>39793</v>
      </c>
      <c r="B1405" s="2">
        <v>0.35413194444444446</v>
      </c>
      <c r="C1405">
        <v>2047</v>
      </c>
      <c r="D1405">
        <v>48.92</v>
      </c>
      <c r="E1405">
        <v>162.197</v>
      </c>
      <c r="F1405">
        <v>29.872</v>
      </c>
      <c r="G1405">
        <v>2.5249999999999999</v>
      </c>
      <c r="H1405">
        <v>6.41</v>
      </c>
      <c r="I1405">
        <v>1577</v>
      </c>
      <c r="J1405">
        <v>-999</v>
      </c>
      <c r="K1405">
        <v>43.5</v>
      </c>
    </row>
    <row r="1406" spans="1:11" x14ac:dyDescent="0.25">
      <c r="A1406" s="1">
        <v>39793</v>
      </c>
      <c r="B1406" s="2">
        <v>0.35443287037037036</v>
      </c>
      <c r="C1406">
        <v>2073</v>
      </c>
      <c r="D1406">
        <v>48.88</v>
      </c>
      <c r="E1406">
        <v>165.19800000000001</v>
      </c>
      <c r="F1406">
        <v>29.875</v>
      </c>
      <c r="G1406">
        <v>2.5249999999999999</v>
      </c>
      <c r="H1406">
        <v>6.39</v>
      </c>
      <c r="I1406">
        <v>1172</v>
      </c>
      <c r="J1406">
        <v>-999</v>
      </c>
      <c r="K1406">
        <v>43.83</v>
      </c>
    </row>
    <row r="1407" spans="1:11" x14ac:dyDescent="0.25">
      <c r="A1407" s="1">
        <v>39793</v>
      </c>
      <c r="B1407" s="2">
        <v>0.35473379629629626</v>
      </c>
      <c r="C1407">
        <v>2099</v>
      </c>
      <c r="D1407">
        <v>48.85</v>
      </c>
      <c r="E1407">
        <v>168.06399999999999</v>
      </c>
      <c r="F1407">
        <v>29.879000000000001</v>
      </c>
      <c r="G1407">
        <v>2.4990000000000001</v>
      </c>
      <c r="H1407">
        <v>6.38</v>
      </c>
      <c r="I1407">
        <v>651</v>
      </c>
      <c r="J1407">
        <v>-999</v>
      </c>
      <c r="K1407">
        <v>44.44</v>
      </c>
    </row>
    <row r="1408" spans="1:11" x14ac:dyDescent="0.25">
      <c r="A1408" s="1">
        <v>39793</v>
      </c>
      <c r="B1408" s="2">
        <v>0.35511574074074076</v>
      </c>
      <c r="C1408">
        <v>2132</v>
      </c>
      <c r="D1408">
        <v>48.86</v>
      </c>
      <c r="E1408">
        <v>169.55699999999999</v>
      </c>
      <c r="F1408">
        <v>29.882000000000001</v>
      </c>
      <c r="G1408">
        <v>2.4990000000000001</v>
      </c>
      <c r="H1408">
        <v>6.36</v>
      </c>
      <c r="I1408">
        <v>415</v>
      </c>
      <c r="J1408">
        <v>-999</v>
      </c>
      <c r="K1408">
        <v>53.12</v>
      </c>
    </row>
    <row r="1409" spans="1:11" x14ac:dyDescent="0.25">
      <c r="A1409" s="1">
        <v>39820</v>
      </c>
      <c r="B1409" s="2">
        <v>0.57979166666666659</v>
      </c>
      <c r="C1409">
        <v>41</v>
      </c>
      <c r="D1409">
        <v>51.86</v>
      </c>
      <c r="E1409">
        <v>0.873</v>
      </c>
      <c r="F1409">
        <v>29.722000000000001</v>
      </c>
      <c r="G1409">
        <v>2.4209999999999998</v>
      </c>
      <c r="H1409">
        <v>6.92</v>
      </c>
      <c r="I1409">
        <v>9841</v>
      </c>
      <c r="J1409">
        <v>-999</v>
      </c>
      <c r="K1409">
        <v>26.69</v>
      </c>
    </row>
    <row r="1410" spans="1:11" x14ac:dyDescent="0.25">
      <c r="A1410" s="1">
        <v>39820</v>
      </c>
      <c r="B1410" s="2">
        <v>0.5801736111111111</v>
      </c>
      <c r="C1410">
        <v>74</v>
      </c>
      <c r="D1410">
        <v>51.83</v>
      </c>
      <c r="E1410">
        <v>3.766</v>
      </c>
      <c r="F1410">
        <v>29.727</v>
      </c>
      <c r="G1410">
        <v>2.4209999999999998</v>
      </c>
      <c r="H1410">
        <v>6.94</v>
      </c>
      <c r="I1410">
        <v>9981</v>
      </c>
      <c r="J1410">
        <v>-999</v>
      </c>
      <c r="K1410">
        <v>26.67</v>
      </c>
    </row>
    <row r="1411" spans="1:11" x14ac:dyDescent="0.25">
      <c r="A1411" s="1">
        <v>39820</v>
      </c>
      <c r="B1411" s="2">
        <v>0.58047453703703711</v>
      </c>
      <c r="C1411">
        <v>100</v>
      </c>
      <c r="D1411">
        <v>51.77</v>
      </c>
      <c r="E1411">
        <v>6.6289999999999996</v>
      </c>
      <c r="F1411">
        <v>29.736999999999998</v>
      </c>
      <c r="G1411">
        <v>2.4209999999999998</v>
      </c>
      <c r="H1411">
        <v>6.91</v>
      </c>
      <c r="I1411">
        <v>10116</v>
      </c>
      <c r="J1411">
        <v>-999</v>
      </c>
      <c r="K1411">
        <v>26.61</v>
      </c>
    </row>
    <row r="1412" spans="1:11" x14ac:dyDescent="0.25">
      <c r="A1412" s="1">
        <v>39820</v>
      </c>
      <c r="B1412" s="2">
        <v>0.58077546296296301</v>
      </c>
      <c r="C1412">
        <v>126</v>
      </c>
      <c r="D1412">
        <v>51.67</v>
      </c>
      <c r="E1412">
        <v>9.5950000000000006</v>
      </c>
      <c r="F1412">
        <v>29.739000000000001</v>
      </c>
      <c r="G1412">
        <v>2.4209999999999998</v>
      </c>
      <c r="H1412">
        <v>6.91</v>
      </c>
      <c r="I1412">
        <v>10225</v>
      </c>
      <c r="J1412">
        <v>-999</v>
      </c>
      <c r="K1412">
        <v>26.65</v>
      </c>
    </row>
    <row r="1413" spans="1:11" x14ac:dyDescent="0.25">
      <c r="A1413" s="1">
        <v>39820</v>
      </c>
      <c r="B1413" s="2">
        <v>0.5816203703703704</v>
      </c>
      <c r="C1413">
        <v>199</v>
      </c>
      <c r="D1413">
        <v>51.64</v>
      </c>
      <c r="E1413">
        <v>12.632</v>
      </c>
      <c r="F1413">
        <v>29.744</v>
      </c>
      <c r="G1413">
        <v>2.4209999999999998</v>
      </c>
      <c r="H1413">
        <v>6.91</v>
      </c>
      <c r="I1413">
        <v>9959</v>
      </c>
      <c r="J1413">
        <v>-999</v>
      </c>
      <c r="K1413">
        <v>26.66</v>
      </c>
    </row>
    <row r="1414" spans="1:11" x14ac:dyDescent="0.25">
      <c r="A1414" s="1">
        <v>39820</v>
      </c>
      <c r="B1414" s="2">
        <v>0.5822222222222222</v>
      </c>
      <c r="C1414">
        <v>251</v>
      </c>
      <c r="D1414">
        <v>51.62</v>
      </c>
      <c r="E1414">
        <v>15.544</v>
      </c>
      <c r="F1414">
        <v>29.748000000000001</v>
      </c>
      <c r="G1414">
        <v>2.4209999999999998</v>
      </c>
      <c r="H1414">
        <v>6.9</v>
      </c>
      <c r="I1414">
        <v>9721</v>
      </c>
      <c r="J1414">
        <v>-999</v>
      </c>
      <c r="K1414">
        <v>26.72</v>
      </c>
    </row>
    <row r="1415" spans="1:11" x14ac:dyDescent="0.25">
      <c r="A1415" s="1">
        <v>39820</v>
      </c>
      <c r="B1415" s="2">
        <v>0.5826041666666667</v>
      </c>
      <c r="C1415">
        <v>284</v>
      </c>
      <c r="D1415">
        <v>51.62</v>
      </c>
      <c r="E1415">
        <v>18.870999999999999</v>
      </c>
      <c r="F1415">
        <v>29.751000000000001</v>
      </c>
      <c r="G1415">
        <v>2.395</v>
      </c>
      <c r="H1415">
        <v>6.87</v>
      </c>
      <c r="I1415">
        <v>9607</v>
      </c>
      <c r="J1415">
        <v>-999</v>
      </c>
      <c r="K1415">
        <v>26.74</v>
      </c>
    </row>
    <row r="1416" spans="1:11" x14ac:dyDescent="0.25">
      <c r="A1416" s="1">
        <v>39820</v>
      </c>
      <c r="B1416" s="2">
        <v>0.58313657407407404</v>
      </c>
      <c r="C1416">
        <v>330</v>
      </c>
      <c r="D1416">
        <v>51.6</v>
      </c>
      <c r="E1416">
        <v>21.965</v>
      </c>
      <c r="F1416">
        <v>29.751999999999999</v>
      </c>
      <c r="G1416">
        <v>2.4209999999999998</v>
      </c>
      <c r="H1416">
        <v>6.85</v>
      </c>
      <c r="I1416">
        <v>9547</v>
      </c>
      <c r="J1416">
        <v>-999</v>
      </c>
      <c r="K1416">
        <v>26.71</v>
      </c>
    </row>
    <row r="1417" spans="1:11" x14ac:dyDescent="0.25">
      <c r="A1417" s="1">
        <v>39820</v>
      </c>
      <c r="B1417" s="2">
        <v>0.58381944444444445</v>
      </c>
      <c r="C1417">
        <v>389</v>
      </c>
      <c r="D1417">
        <v>51.6</v>
      </c>
      <c r="E1417">
        <v>21.946999999999999</v>
      </c>
      <c r="F1417">
        <v>29.754999999999999</v>
      </c>
      <c r="G1417">
        <v>2.395</v>
      </c>
      <c r="H1417">
        <v>6.9</v>
      </c>
      <c r="I1417">
        <v>9578</v>
      </c>
      <c r="J1417">
        <v>-999</v>
      </c>
      <c r="K1417">
        <v>26.72</v>
      </c>
    </row>
    <row r="1418" spans="1:11" x14ac:dyDescent="0.25">
      <c r="A1418" s="1">
        <v>39820</v>
      </c>
      <c r="B1418" s="2">
        <v>0.58473379629629629</v>
      </c>
      <c r="C1418">
        <v>468</v>
      </c>
      <c r="D1418">
        <v>51.61</v>
      </c>
      <c r="E1418">
        <v>24.67</v>
      </c>
      <c r="F1418">
        <v>29.759</v>
      </c>
      <c r="G1418">
        <v>2.395</v>
      </c>
      <c r="H1418">
        <v>6.84</v>
      </c>
      <c r="I1418">
        <v>9566</v>
      </c>
      <c r="J1418">
        <v>-999</v>
      </c>
      <c r="K1418">
        <v>26.74</v>
      </c>
    </row>
    <row r="1419" spans="1:11" x14ac:dyDescent="0.25">
      <c r="A1419" s="1">
        <v>39820</v>
      </c>
      <c r="B1419" s="2">
        <v>0.58519675925925929</v>
      </c>
      <c r="C1419">
        <v>508</v>
      </c>
      <c r="D1419">
        <v>51.6</v>
      </c>
      <c r="E1419">
        <v>27.614000000000001</v>
      </c>
      <c r="F1419">
        <v>29.763000000000002</v>
      </c>
      <c r="G1419">
        <v>2.395</v>
      </c>
      <c r="H1419">
        <v>6.81</v>
      </c>
      <c r="I1419">
        <v>9549</v>
      </c>
      <c r="J1419">
        <v>-999</v>
      </c>
      <c r="K1419">
        <v>26.66</v>
      </c>
    </row>
    <row r="1420" spans="1:11" x14ac:dyDescent="0.25">
      <c r="A1420" s="1">
        <v>39820</v>
      </c>
      <c r="B1420" s="2">
        <v>0.58626157407407409</v>
      </c>
      <c r="C1420">
        <v>600</v>
      </c>
      <c r="D1420">
        <v>51.6</v>
      </c>
      <c r="E1420">
        <v>30.471</v>
      </c>
      <c r="F1420">
        <v>29.765999999999998</v>
      </c>
      <c r="G1420">
        <v>2.395</v>
      </c>
      <c r="H1420">
        <v>6.85</v>
      </c>
      <c r="I1420">
        <v>9563</v>
      </c>
      <c r="J1420">
        <v>-999</v>
      </c>
      <c r="K1420">
        <v>26.65</v>
      </c>
    </row>
    <row r="1421" spans="1:11" x14ac:dyDescent="0.25">
      <c r="A1421" s="1">
        <v>39820</v>
      </c>
      <c r="B1421" s="2">
        <v>0.58702546296296299</v>
      </c>
      <c r="C1421">
        <v>666</v>
      </c>
      <c r="D1421">
        <v>51.6</v>
      </c>
      <c r="E1421">
        <v>33.531999999999996</v>
      </c>
      <c r="F1421">
        <v>29.768000000000001</v>
      </c>
      <c r="G1421">
        <v>2.395</v>
      </c>
      <c r="H1421">
        <v>6.89</v>
      </c>
      <c r="I1421">
        <v>9597</v>
      </c>
      <c r="J1421">
        <v>-999</v>
      </c>
      <c r="K1421">
        <v>26.67</v>
      </c>
    </row>
    <row r="1422" spans="1:11" x14ac:dyDescent="0.25">
      <c r="A1422" s="1">
        <v>39820</v>
      </c>
      <c r="B1422" s="2">
        <v>0.58732638888888888</v>
      </c>
      <c r="C1422">
        <v>692</v>
      </c>
      <c r="D1422">
        <v>51.6</v>
      </c>
      <c r="E1422">
        <v>33.53</v>
      </c>
      <c r="F1422">
        <v>29.77</v>
      </c>
      <c r="G1422">
        <v>2.395</v>
      </c>
      <c r="H1422">
        <v>6.87</v>
      </c>
      <c r="I1422">
        <v>9676</v>
      </c>
      <c r="J1422">
        <v>-999</v>
      </c>
      <c r="K1422">
        <v>26.66</v>
      </c>
    </row>
    <row r="1423" spans="1:11" x14ac:dyDescent="0.25">
      <c r="A1423" s="1">
        <v>39820</v>
      </c>
      <c r="B1423" s="2">
        <v>0.58800925925925929</v>
      </c>
      <c r="C1423">
        <v>751</v>
      </c>
      <c r="D1423">
        <v>51.6</v>
      </c>
      <c r="E1423">
        <v>36.622999999999998</v>
      </c>
      <c r="F1423">
        <v>29.774999999999999</v>
      </c>
      <c r="G1423">
        <v>2.395</v>
      </c>
      <c r="H1423">
        <v>6.81</v>
      </c>
      <c r="I1423">
        <v>9674</v>
      </c>
      <c r="J1423">
        <v>-999</v>
      </c>
      <c r="K1423">
        <v>26.66</v>
      </c>
    </row>
    <row r="1424" spans="1:11" x14ac:dyDescent="0.25">
      <c r="A1424" s="1">
        <v>39820</v>
      </c>
      <c r="B1424" s="2">
        <v>0.58832175925925922</v>
      </c>
      <c r="C1424">
        <v>778</v>
      </c>
      <c r="D1424">
        <v>51.59</v>
      </c>
      <c r="E1424">
        <v>39.701999999999998</v>
      </c>
      <c r="F1424">
        <v>29.777000000000001</v>
      </c>
      <c r="G1424">
        <v>2.3690000000000002</v>
      </c>
      <c r="H1424">
        <v>6.85</v>
      </c>
      <c r="I1424">
        <v>9623</v>
      </c>
      <c r="J1424">
        <v>-999</v>
      </c>
      <c r="K1424">
        <v>26.64</v>
      </c>
    </row>
    <row r="1425" spans="1:11" x14ac:dyDescent="0.25">
      <c r="A1425" s="1">
        <v>39820</v>
      </c>
      <c r="B1425" s="2">
        <v>0.58862268518518512</v>
      </c>
      <c r="C1425">
        <v>804</v>
      </c>
      <c r="D1425">
        <v>51.58</v>
      </c>
      <c r="E1425">
        <v>42.561</v>
      </c>
      <c r="F1425">
        <v>29.780999999999999</v>
      </c>
      <c r="G1425">
        <v>2.3690000000000002</v>
      </c>
      <c r="H1425">
        <v>6.79</v>
      </c>
      <c r="I1425">
        <v>9604</v>
      </c>
      <c r="J1425">
        <v>-999</v>
      </c>
      <c r="K1425">
        <v>26.66</v>
      </c>
    </row>
    <row r="1426" spans="1:11" x14ac:dyDescent="0.25">
      <c r="A1426" s="1">
        <v>39820</v>
      </c>
      <c r="B1426" s="2">
        <v>0.58877314814814818</v>
      </c>
      <c r="C1426">
        <v>817</v>
      </c>
      <c r="D1426">
        <v>51.59</v>
      </c>
      <c r="E1426">
        <v>42.594999999999999</v>
      </c>
      <c r="F1426">
        <v>29.782</v>
      </c>
      <c r="G1426">
        <v>2.3690000000000002</v>
      </c>
      <c r="H1426">
        <v>6.84</v>
      </c>
      <c r="I1426">
        <v>9618</v>
      </c>
      <c r="J1426">
        <v>-999</v>
      </c>
      <c r="K1426">
        <v>26.66</v>
      </c>
    </row>
    <row r="1427" spans="1:11" x14ac:dyDescent="0.25">
      <c r="A1427" s="1">
        <v>39820</v>
      </c>
      <c r="B1427" s="2">
        <v>0.58945601851851859</v>
      </c>
      <c r="C1427">
        <v>876</v>
      </c>
      <c r="D1427">
        <v>51.59</v>
      </c>
      <c r="E1427">
        <v>45.722000000000001</v>
      </c>
      <c r="F1427">
        <v>29.786999999999999</v>
      </c>
      <c r="G1427">
        <v>2.3690000000000002</v>
      </c>
      <c r="H1427">
        <v>6.87</v>
      </c>
      <c r="I1427">
        <v>9641</v>
      </c>
      <c r="J1427">
        <v>-999</v>
      </c>
      <c r="K1427">
        <v>26.68</v>
      </c>
    </row>
    <row r="1428" spans="1:11" x14ac:dyDescent="0.25">
      <c r="A1428" s="1">
        <v>39820</v>
      </c>
      <c r="B1428" s="2">
        <v>0.58983796296296298</v>
      </c>
      <c r="C1428">
        <v>909</v>
      </c>
      <c r="D1428">
        <v>51.59</v>
      </c>
      <c r="E1428">
        <v>48.85</v>
      </c>
      <c r="F1428">
        <v>29.79</v>
      </c>
      <c r="G1428">
        <v>2.395</v>
      </c>
      <c r="H1428">
        <v>6.85</v>
      </c>
      <c r="I1428">
        <v>9635</v>
      </c>
      <c r="J1428">
        <v>-999</v>
      </c>
      <c r="K1428">
        <v>26.66</v>
      </c>
    </row>
    <row r="1429" spans="1:11" x14ac:dyDescent="0.25">
      <c r="A1429" s="1">
        <v>39820</v>
      </c>
      <c r="B1429" s="2">
        <v>0.59015046296296292</v>
      </c>
      <c r="C1429">
        <v>936</v>
      </c>
      <c r="D1429">
        <v>51.59</v>
      </c>
      <c r="E1429">
        <v>51.91</v>
      </c>
      <c r="F1429">
        <v>29.792000000000002</v>
      </c>
      <c r="G1429">
        <v>2.3690000000000002</v>
      </c>
      <c r="H1429">
        <v>6.83</v>
      </c>
      <c r="I1429">
        <v>9633</v>
      </c>
      <c r="J1429">
        <v>-999</v>
      </c>
      <c r="K1429">
        <v>26.62</v>
      </c>
    </row>
    <row r="1430" spans="1:11" x14ac:dyDescent="0.25">
      <c r="A1430" s="1">
        <v>39820</v>
      </c>
      <c r="B1430" s="2">
        <v>0.59068287037037037</v>
      </c>
      <c r="C1430">
        <v>982</v>
      </c>
      <c r="D1430">
        <v>51.59</v>
      </c>
      <c r="E1430">
        <v>54.771000000000001</v>
      </c>
      <c r="F1430">
        <v>29.795999999999999</v>
      </c>
      <c r="G1430">
        <v>2.3690000000000002</v>
      </c>
      <c r="H1430">
        <v>6.85</v>
      </c>
      <c r="I1430">
        <v>9634</v>
      </c>
      <c r="J1430">
        <v>-999</v>
      </c>
      <c r="K1430">
        <v>26.62</v>
      </c>
    </row>
    <row r="1431" spans="1:11" x14ac:dyDescent="0.25">
      <c r="A1431" s="1">
        <v>39820</v>
      </c>
      <c r="B1431" s="2">
        <v>0.59098379629629627</v>
      </c>
      <c r="C1431">
        <v>1008</v>
      </c>
      <c r="D1431">
        <v>51.59</v>
      </c>
      <c r="E1431">
        <v>57.881999999999998</v>
      </c>
      <c r="F1431">
        <v>29.798999999999999</v>
      </c>
      <c r="G1431">
        <v>2.3690000000000002</v>
      </c>
      <c r="H1431">
        <v>6.86</v>
      </c>
      <c r="I1431">
        <v>9625</v>
      </c>
      <c r="J1431">
        <v>-999</v>
      </c>
      <c r="K1431">
        <v>26.64</v>
      </c>
    </row>
    <row r="1432" spans="1:11" x14ac:dyDescent="0.25">
      <c r="A1432" s="1">
        <v>39820</v>
      </c>
      <c r="B1432" s="2">
        <v>0.59219907407407402</v>
      </c>
      <c r="C1432">
        <v>1113</v>
      </c>
      <c r="D1432">
        <v>51.59</v>
      </c>
      <c r="E1432">
        <v>60.555999999999997</v>
      </c>
      <c r="F1432">
        <v>29.8</v>
      </c>
      <c r="G1432">
        <v>2.3690000000000002</v>
      </c>
      <c r="H1432">
        <v>6.86</v>
      </c>
      <c r="I1432">
        <v>9601</v>
      </c>
      <c r="J1432">
        <v>-999</v>
      </c>
      <c r="K1432">
        <v>26.63</v>
      </c>
    </row>
    <row r="1433" spans="1:11" x14ac:dyDescent="0.25">
      <c r="A1433" s="1">
        <v>39820</v>
      </c>
      <c r="B1433" s="2">
        <v>0.59326388888888892</v>
      </c>
      <c r="C1433">
        <v>1205</v>
      </c>
      <c r="D1433">
        <v>51.57</v>
      </c>
      <c r="E1433">
        <v>63.533000000000001</v>
      </c>
      <c r="F1433">
        <v>29.805</v>
      </c>
      <c r="G1433">
        <v>2.3690000000000002</v>
      </c>
      <c r="H1433">
        <v>6.85</v>
      </c>
      <c r="I1433">
        <v>9600</v>
      </c>
      <c r="J1433">
        <v>-999</v>
      </c>
      <c r="K1433">
        <v>26.68</v>
      </c>
    </row>
    <row r="1434" spans="1:11" x14ac:dyDescent="0.25">
      <c r="A1434" s="1">
        <v>39820</v>
      </c>
      <c r="B1434" s="2">
        <v>0.59379629629629627</v>
      </c>
      <c r="C1434">
        <v>1251</v>
      </c>
      <c r="D1434">
        <v>51.58</v>
      </c>
      <c r="E1434">
        <v>66.61</v>
      </c>
      <c r="F1434">
        <v>29.808</v>
      </c>
      <c r="G1434">
        <v>2.3690000000000002</v>
      </c>
      <c r="H1434">
        <v>6.86</v>
      </c>
      <c r="I1434">
        <v>9607</v>
      </c>
      <c r="J1434">
        <v>-999</v>
      </c>
      <c r="K1434">
        <v>26.72</v>
      </c>
    </row>
    <row r="1435" spans="1:11" x14ac:dyDescent="0.25">
      <c r="A1435" s="1">
        <v>39820</v>
      </c>
      <c r="B1435" s="2">
        <v>0.59410879629629632</v>
      </c>
      <c r="C1435">
        <v>1278</v>
      </c>
      <c r="D1435">
        <v>51.57</v>
      </c>
      <c r="E1435">
        <v>69.688000000000002</v>
      </c>
      <c r="F1435">
        <v>29.811</v>
      </c>
      <c r="G1435">
        <v>2.3690000000000002</v>
      </c>
      <c r="H1435">
        <v>6.81</v>
      </c>
      <c r="I1435">
        <v>9617</v>
      </c>
      <c r="J1435">
        <v>-999</v>
      </c>
      <c r="K1435">
        <v>26.7</v>
      </c>
    </row>
    <row r="1436" spans="1:11" x14ac:dyDescent="0.25">
      <c r="A1436" s="1">
        <v>39820</v>
      </c>
      <c r="B1436" s="2">
        <v>0.59471064814814811</v>
      </c>
      <c r="C1436">
        <v>1330</v>
      </c>
      <c r="D1436">
        <v>51.57</v>
      </c>
      <c r="E1436">
        <v>72.665000000000006</v>
      </c>
      <c r="F1436">
        <v>29.815000000000001</v>
      </c>
      <c r="G1436">
        <v>2.3690000000000002</v>
      </c>
      <c r="H1436">
        <v>6.84</v>
      </c>
      <c r="I1436">
        <v>9561</v>
      </c>
      <c r="J1436">
        <v>-999</v>
      </c>
      <c r="K1436">
        <v>26.7</v>
      </c>
    </row>
    <row r="1437" spans="1:11" x14ac:dyDescent="0.25">
      <c r="A1437" s="1">
        <v>39820</v>
      </c>
      <c r="B1437" s="2">
        <v>0.59502314814814816</v>
      </c>
      <c r="C1437">
        <v>1357</v>
      </c>
      <c r="D1437">
        <v>51.56</v>
      </c>
      <c r="E1437">
        <v>75.825999999999993</v>
      </c>
      <c r="F1437">
        <v>29.818000000000001</v>
      </c>
      <c r="G1437">
        <v>2.343</v>
      </c>
      <c r="H1437">
        <v>6.83</v>
      </c>
      <c r="I1437">
        <v>9544</v>
      </c>
      <c r="J1437">
        <v>-999</v>
      </c>
      <c r="K1437">
        <v>26.68</v>
      </c>
    </row>
    <row r="1438" spans="1:11" x14ac:dyDescent="0.25">
      <c r="A1438" s="1">
        <v>39820</v>
      </c>
      <c r="B1438" s="2">
        <v>0.59547453703703701</v>
      </c>
      <c r="C1438">
        <v>1396</v>
      </c>
      <c r="D1438">
        <v>51.56</v>
      </c>
      <c r="E1438">
        <v>78.653000000000006</v>
      </c>
      <c r="F1438">
        <v>29.821000000000002</v>
      </c>
      <c r="G1438">
        <v>2.3690000000000002</v>
      </c>
      <c r="H1438">
        <v>6.84</v>
      </c>
      <c r="I1438">
        <v>9536</v>
      </c>
      <c r="J1438">
        <v>-999</v>
      </c>
      <c r="K1438">
        <v>26.7</v>
      </c>
    </row>
    <row r="1439" spans="1:11" x14ac:dyDescent="0.25">
      <c r="A1439" s="1">
        <v>39820</v>
      </c>
      <c r="B1439" s="2">
        <v>0.59593750000000001</v>
      </c>
      <c r="C1439">
        <v>1436</v>
      </c>
      <c r="D1439">
        <v>51.56</v>
      </c>
      <c r="E1439">
        <v>81.614000000000004</v>
      </c>
      <c r="F1439">
        <v>29.824000000000002</v>
      </c>
      <c r="G1439">
        <v>2.3690000000000002</v>
      </c>
      <c r="H1439">
        <v>6.87</v>
      </c>
      <c r="I1439">
        <v>9536</v>
      </c>
      <c r="J1439">
        <v>-999</v>
      </c>
      <c r="K1439">
        <v>26.7</v>
      </c>
    </row>
    <row r="1440" spans="1:11" x14ac:dyDescent="0.25">
      <c r="A1440" s="1">
        <v>39820</v>
      </c>
      <c r="B1440" s="2">
        <v>0.59623842592592591</v>
      </c>
      <c r="C1440">
        <v>1462</v>
      </c>
      <c r="D1440">
        <v>51.55</v>
      </c>
      <c r="E1440">
        <v>84.691000000000003</v>
      </c>
      <c r="F1440">
        <v>29.827000000000002</v>
      </c>
      <c r="G1440">
        <v>2.343</v>
      </c>
      <c r="H1440">
        <v>6.85</v>
      </c>
      <c r="I1440">
        <v>9530</v>
      </c>
      <c r="J1440">
        <v>-999</v>
      </c>
      <c r="K1440">
        <v>26.72</v>
      </c>
    </row>
    <row r="1441" spans="1:11" x14ac:dyDescent="0.25">
      <c r="A1441" s="1">
        <v>39820</v>
      </c>
      <c r="B1441" s="2">
        <v>0.59653935185185192</v>
      </c>
      <c r="C1441">
        <v>1488</v>
      </c>
      <c r="D1441">
        <v>51.54</v>
      </c>
      <c r="E1441">
        <v>87.686000000000007</v>
      </c>
      <c r="F1441">
        <v>29.829000000000001</v>
      </c>
      <c r="G1441">
        <v>2.3690000000000002</v>
      </c>
      <c r="H1441">
        <v>6.86</v>
      </c>
      <c r="I1441">
        <v>9505</v>
      </c>
      <c r="J1441">
        <v>-999</v>
      </c>
      <c r="K1441">
        <v>26.74</v>
      </c>
    </row>
    <row r="1442" spans="1:11" x14ac:dyDescent="0.25">
      <c r="A1442" s="1">
        <v>39820</v>
      </c>
      <c r="B1442" s="2">
        <v>0.59707175925925926</v>
      </c>
      <c r="C1442">
        <v>1534</v>
      </c>
      <c r="D1442">
        <v>51.53</v>
      </c>
      <c r="E1442">
        <v>87.67</v>
      </c>
      <c r="F1442">
        <v>29.832000000000001</v>
      </c>
      <c r="G1442">
        <v>2.343</v>
      </c>
      <c r="H1442">
        <v>6.85</v>
      </c>
      <c r="I1442">
        <v>9495</v>
      </c>
      <c r="J1442">
        <v>-999</v>
      </c>
      <c r="K1442">
        <v>26.77</v>
      </c>
    </row>
    <row r="1443" spans="1:11" x14ac:dyDescent="0.25">
      <c r="A1443" s="1">
        <v>39820</v>
      </c>
      <c r="B1443" s="2">
        <v>0.5976041666666666</v>
      </c>
      <c r="C1443">
        <v>1580</v>
      </c>
      <c r="D1443">
        <v>51.51</v>
      </c>
      <c r="E1443">
        <v>90.798000000000002</v>
      </c>
      <c r="F1443">
        <v>29.834</v>
      </c>
      <c r="G1443">
        <v>2.343</v>
      </c>
      <c r="H1443">
        <v>6.83</v>
      </c>
      <c r="I1443">
        <v>9468</v>
      </c>
      <c r="J1443">
        <v>-999</v>
      </c>
      <c r="K1443">
        <v>26.93</v>
      </c>
    </row>
    <row r="1444" spans="1:11" x14ac:dyDescent="0.25">
      <c r="A1444" s="1">
        <v>39820</v>
      </c>
      <c r="B1444" s="2">
        <v>0.59791666666666665</v>
      </c>
      <c r="C1444">
        <v>1607</v>
      </c>
      <c r="D1444">
        <v>51.49</v>
      </c>
      <c r="E1444">
        <v>93.76</v>
      </c>
      <c r="F1444">
        <v>29.837</v>
      </c>
      <c r="G1444">
        <v>2.343</v>
      </c>
      <c r="H1444">
        <v>6.83</v>
      </c>
      <c r="I1444">
        <v>9398</v>
      </c>
      <c r="J1444">
        <v>-999</v>
      </c>
      <c r="K1444">
        <v>27.17</v>
      </c>
    </row>
    <row r="1445" spans="1:11" x14ac:dyDescent="0.25">
      <c r="A1445" s="1">
        <v>39820</v>
      </c>
      <c r="B1445" s="2">
        <v>0.59821759259259266</v>
      </c>
      <c r="C1445">
        <v>1633</v>
      </c>
      <c r="D1445">
        <v>51.48</v>
      </c>
      <c r="E1445">
        <v>96.704999999999998</v>
      </c>
      <c r="F1445">
        <v>29.838999999999999</v>
      </c>
      <c r="G1445">
        <v>2.343</v>
      </c>
      <c r="H1445">
        <v>6.82</v>
      </c>
      <c r="I1445">
        <v>9287</v>
      </c>
      <c r="J1445">
        <v>-999</v>
      </c>
      <c r="K1445">
        <v>27.42</v>
      </c>
    </row>
    <row r="1446" spans="1:11" x14ac:dyDescent="0.25">
      <c r="A1446" s="1">
        <v>39820</v>
      </c>
      <c r="B1446" s="2">
        <v>0.59859953703703705</v>
      </c>
      <c r="C1446">
        <v>1666</v>
      </c>
      <c r="D1446">
        <v>51.38</v>
      </c>
      <c r="E1446">
        <v>99.906000000000006</v>
      </c>
      <c r="F1446">
        <v>29.841999999999999</v>
      </c>
      <c r="G1446">
        <v>2.343</v>
      </c>
      <c r="H1446">
        <v>6.78</v>
      </c>
      <c r="I1446">
        <v>8956</v>
      </c>
      <c r="J1446">
        <v>-999</v>
      </c>
      <c r="K1446">
        <v>28.63</v>
      </c>
    </row>
    <row r="1447" spans="1:11" x14ac:dyDescent="0.25">
      <c r="A1447" s="1">
        <v>39820</v>
      </c>
      <c r="B1447" s="2">
        <v>0.59890046296296295</v>
      </c>
      <c r="C1447">
        <v>1692</v>
      </c>
      <c r="D1447">
        <v>51.06</v>
      </c>
      <c r="E1447">
        <v>102.89700000000001</v>
      </c>
      <c r="F1447">
        <v>29.844999999999999</v>
      </c>
      <c r="G1447">
        <v>2.343</v>
      </c>
      <c r="H1447">
        <v>6.67</v>
      </c>
      <c r="I1447">
        <v>7874</v>
      </c>
      <c r="J1447">
        <v>-999</v>
      </c>
      <c r="K1447">
        <v>32.770000000000003</v>
      </c>
    </row>
    <row r="1448" spans="1:11" x14ac:dyDescent="0.25">
      <c r="A1448" s="1">
        <v>39820</v>
      </c>
      <c r="B1448" s="2">
        <v>0.59928240740740735</v>
      </c>
      <c r="C1448">
        <v>1725</v>
      </c>
      <c r="D1448">
        <v>50.57</v>
      </c>
      <c r="E1448">
        <v>112.875</v>
      </c>
      <c r="F1448">
        <v>29.852</v>
      </c>
      <c r="G1448">
        <v>2.343</v>
      </c>
      <c r="H1448">
        <v>6.52</v>
      </c>
      <c r="I1448">
        <v>5771</v>
      </c>
      <c r="J1448">
        <v>-999</v>
      </c>
      <c r="K1448">
        <v>35.520000000000003</v>
      </c>
    </row>
    <row r="1449" spans="1:11" x14ac:dyDescent="0.25">
      <c r="A1449" s="1">
        <v>39820</v>
      </c>
      <c r="B1449" s="2">
        <v>0.5998148148148148</v>
      </c>
      <c r="C1449">
        <v>1771</v>
      </c>
      <c r="D1449">
        <v>50.29</v>
      </c>
      <c r="E1449">
        <v>122.495</v>
      </c>
      <c r="F1449">
        <v>29.863</v>
      </c>
      <c r="G1449">
        <v>2.343</v>
      </c>
      <c r="H1449">
        <v>6.42</v>
      </c>
      <c r="I1449">
        <v>4103</v>
      </c>
      <c r="J1449">
        <v>-999</v>
      </c>
      <c r="K1449">
        <v>36.86</v>
      </c>
    </row>
    <row r="1450" spans="1:11" x14ac:dyDescent="0.25">
      <c r="A1450" s="1">
        <v>39820</v>
      </c>
      <c r="B1450" s="2">
        <v>0.60064814814814815</v>
      </c>
      <c r="C1450">
        <v>1843</v>
      </c>
      <c r="D1450">
        <v>50.16</v>
      </c>
      <c r="E1450">
        <v>132.89599999999999</v>
      </c>
      <c r="F1450">
        <v>29.876999999999999</v>
      </c>
      <c r="G1450">
        <v>2.343</v>
      </c>
      <c r="H1450">
        <v>6.36</v>
      </c>
      <c r="I1450">
        <v>2806</v>
      </c>
      <c r="J1450">
        <v>-999</v>
      </c>
      <c r="K1450">
        <v>40.299999999999997</v>
      </c>
    </row>
    <row r="1451" spans="1:11" x14ac:dyDescent="0.25">
      <c r="A1451" s="1">
        <v>39820</v>
      </c>
      <c r="B1451" s="2">
        <v>0.60119212962962965</v>
      </c>
      <c r="C1451">
        <v>1890</v>
      </c>
      <c r="D1451">
        <v>49.9</v>
      </c>
      <c r="E1451">
        <v>143.02799999999999</v>
      </c>
      <c r="F1451">
        <v>29.887</v>
      </c>
      <c r="G1451">
        <v>2.343</v>
      </c>
      <c r="H1451">
        <v>6.34</v>
      </c>
      <c r="I1451">
        <v>2133</v>
      </c>
      <c r="J1451">
        <v>-999</v>
      </c>
      <c r="K1451">
        <v>40.770000000000003</v>
      </c>
    </row>
    <row r="1452" spans="1:11" x14ac:dyDescent="0.25">
      <c r="A1452" s="1">
        <v>39820</v>
      </c>
      <c r="B1452" s="2">
        <v>0.6017245370370371</v>
      </c>
      <c r="C1452">
        <v>1936</v>
      </c>
      <c r="D1452">
        <v>49.47</v>
      </c>
      <c r="E1452">
        <v>153.12100000000001</v>
      </c>
      <c r="F1452">
        <v>29.898</v>
      </c>
      <c r="G1452">
        <v>2.343</v>
      </c>
      <c r="H1452">
        <v>6.32</v>
      </c>
      <c r="I1452">
        <v>1992</v>
      </c>
      <c r="J1452">
        <v>-999</v>
      </c>
      <c r="K1452">
        <v>41.47</v>
      </c>
    </row>
    <row r="1453" spans="1:11" x14ac:dyDescent="0.25">
      <c r="A1453" s="1">
        <v>39820</v>
      </c>
      <c r="B1453" s="2">
        <v>0.6023263888888889</v>
      </c>
      <c r="C1453">
        <v>1988</v>
      </c>
      <c r="D1453">
        <v>49.12</v>
      </c>
      <c r="E1453">
        <v>163.232</v>
      </c>
      <c r="F1453">
        <v>29.908999999999999</v>
      </c>
      <c r="G1453">
        <v>2.3170000000000002</v>
      </c>
      <c r="H1453">
        <v>6.32</v>
      </c>
      <c r="I1453">
        <v>1246</v>
      </c>
      <c r="J1453">
        <v>-999</v>
      </c>
      <c r="K1453">
        <v>43.18</v>
      </c>
    </row>
    <row r="1454" spans="1:11" x14ac:dyDescent="0.25">
      <c r="A1454" s="1">
        <v>39820</v>
      </c>
      <c r="B1454" s="2">
        <v>0.60300925925925919</v>
      </c>
      <c r="C1454">
        <v>2047</v>
      </c>
      <c r="D1454">
        <v>49.11</v>
      </c>
      <c r="E1454">
        <v>166.358</v>
      </c>
      <c r="F1454">
        <v>29.914999999999999</v>
      </c>
      <c r="G1454">
        <v>2.3170000000000002</v>
      </c>
      <c r="H1454">
        <v>6.28</v>
      </c>
      <c r="I1454">
        <v>583</v>
      </c>
      <c r="J1454">
        <v>-999</v>
      </c>
      <c r="K1454">
        <v>44.51</v>
      </c>
    </row>
    <row r="1455" spans="1:11" x14ac:dyDescent="0.25">
      <c r="A1455" s="1">
        <v>39849</v>
      </c>
      <c r="B1455" s="2">
        <v>0.48427083333333337</v>
      </c>
      <c r="C1455">
        <v>20</v>
      </c>
      <c r="D1455">
        <v>52.21</v>
      </c>
      <c r="E1455">
        <v>0.63900000000000001</v>
      </c>
      <c r="F1455">
        <v>29.471</v>
      </c>
      <c r="G1455">
        <v>3.15</v>
      </c>
      <c r="H1455">
        <v>7.19</v>
      </c>
      <c r="I1455">
        <v>10601</v>
      </c>
      <c r="J1455">
        <v>-999</v>
      </c>
      <c r="K1455">
        <v>27.38</v>
      </c>
    </row>
    <row r="1456" spans="1:11" x14ac:dyDescent="0.25">
      <c r="A1456" s="1">
        <v>39849</v>
      </c>
      <c r="B1456" s="2">
        <v>0.48464120370370373</v>
      </c>
      <c r="C1456">
        <v>52</v>
      </c>
      <c r="D1456">
        <v>52.21</v>
      </c>
      <c r="E1456">
        <v>2.915</v>
      </c>
      <c r="F1456">
        <v>29.484000000000002</v>
      </c>
      <c r="G1456">
        <v>3.15</v>
      </c>
      <c r="H1456">
        <v>7.18</v>
      </c>
      <c r="I1456">
        <v>10653</v>
      </c>
      <c r="J1456">
        <v>-999</v>
      </c>
      <c r="K1456">
        <v>27.46</v>
      </c>
    </row>
    <row r="1457" spans="1:11" x14ac:dyDescent="0.25">
      <c r="A1457" s="1">
        <v>39849</v>
      </c>
      <c r="B1457" s="2">
        <v>0.48494212962962963</v>
      </c>
      <c r="C1457">
        <v>78</v>
      </c>
      <c r="D1457">
        <v>52.21</v>
      </c>
      <c r="E1457">
        <v>5.9109999999999996</v>
      </c>
      <c r="F1457">
        <v>29.492000000000001</v>
      </c>
      <c r="G1457">
        <v>3.15</v>
      </c>
      <c r="H1457">
        <v>7.19</v>
      </c>
      <c r="I1457">
        <v>10672</v>
      </c>
      <c r="J1457">
        <v>-999</v>
      </c>
      <c r="K1457">
        <v>27.45</v>
      </c>
    </row>
    <row r="1458" spans="1:11" x14ac:dyDescent="0.25">
      <c r="A1458" s="1">
        <v>39849</v>
      </c>
      <c r="B1458" s="2">
        <v>0.48546296296296299</v>
      </c>
      <c r="C1458">
        <v>123</v>
      </c>
      <c r="D1458">
        <v>52.2</v>
      </c>
      <c r="E1458">
        <v>8.7959999999999994</v>
      </c>
      <c r="F1458">
        <v>29.501000000000001</v>
      </c>
      <c r="G1458">
        <v>3.15</v>
      </c>
      <c r="H1458">
        <v>7.21</v>
      </c>
      <c r="I1458">
        <v>10680</v>
      </c>
      <c r="J1458">
        <v>-999</v>
      </c>
      <c r="K1458">
        <v>27.43</v>
      </c>
    </row>
    <row r="1459" spans="1:11" x14ac:dyDescent="0.25">
      <c r="A1459" s="1">
        <v>39849</v>
      </c>
      <c r="B1459" s="2">
        <v>0.48576388888888888</v>
      </c>
      <c r="C1459">
        <v>149</v>
      </c>
      <c r="D1459">
        <v>52.04</v>
      </c>
      <c r="E1459">
        <v>11.775</v>
      </c>
      <c r="F1459">
        <v>29.506</v>
      </c>
      <c r="G1459">
        <v>3.1240000000000001</v>
      </c>
      <c r="H1459">
        <v>7.19</v>
      </c>
      <c r="I1459">
        <v>10669</v>
      </c>
      <c r="J1459">
        <v>-999</v>
      </c>
      <c r="K1459">
        <v>27.4</v>
      </c>
    </row>
    <row r="1460" spans="1:11" x14ac:dyDescent="0.25">
      <c r="A1460" s="1">
        <v>39849</v>
      </c>
      <c r="B1460" s="2">
        <v>0.4866550925925926</v>
      </c>
      <c r="C1460">
        <v>23</v>
      </c>
      <c r="D1460">
        <v>52.04</v>
      </c>
      <c r="E1460">
        <v>11.848000000000001</v>
      </c>
      <c r="F1460">
        <v>29.5</v>
      </c>
      <c r="G1460">
        <v>3.15</v>
      </c>
      <c r="H1460">
        <v>7.19</v>
      </c>
      <c r="I1460">
        <v>10649</v>
      </c>
      <c r="J1460">
        <v>-999</v>
      </c>
      <c r="K1460">
        <v>27.38</v>
      </c>
    </row>
    <row r="1461" spans="1:11" x14ac:dyDescent="0.25">
      <c r="A1461" s="1">
        <v>39849</v>
      </c>
      <c r="B1461" s="2">
        <v>0.48688657407407404</v>
      </c>
      <c r="C1461">
        <v>43</v>
      </c>
      <c r="D1461">
        <v>52.01</v>
      </c>
      <c r="E1461">
        <v>14.742000000000001</v>
      </c>
      <c r="F1461">
        <v>29.501999999999999</v>
      </c>
      <c r="G1461">
        <v>3.1240000000000001</v>
      </c>
      <c r="H1461">
        <v>7.17</v>
      </c>
      <c r="I1461">
        <v>10652</v>
      </c>
      <c r="J1461">
        <v>-999</v>
      </c>
      <c r="K1461">
        <v>27.37</v>
      </c>
    </row>
    <row r="1462" spans="1:11" x14ac:dyDescent="0.25">
      <c r="A1462" s="1">
        <v>39849</v>
      </c>
      <c r="B1462" s="2">
        <v>0.48846064814814816</v>
      </c>
      <c r="C1462">
        <v>179</v>
      </c>
      <c r="D1462">
        <v>51.59</v>
      </c>
      <c r="E1462">
        <v>18.033000000000001</v>
      </c>
      <c r="F1462">
        <v>29.507999999999999</v>
      </c>
      <c r="G1462">
        <v>3.1240000000000001</v>
      </c>
      <c r="H1462">
        <v>7.15</v>
      </c>
      <c r="I1462">
        <v>10489</v>
      </c>
      <c r="J1462">
        <v>-999</v>
      </c>
      <c r="K1462">
        <v>27.2</v>
      </c>
    </row>
    <row r="1463" spans="1:11" x14ac:dyDescent="0.25">
      <c r="A1463" s="1">
        <v>39849</v>
      </c>
      <c r="B1463" s="2">
        <v>0.48899305555555556</v>
      </c>
      <c r="C1463">
        <v>225</v>
      </c>
      <c r="D1463">
        <v>51.39</v>
      </c>
      <c r="E1463">
        <v>21.074000000000002</v>
      </c>
      <c r="F1463">
        <v>29.51</v>
      </c>
      <c r="G1463">
        <v>3.1240000000000001</v>
      </c>
      <c r="H1463">
        <v>7.14</v>
      </c>
      <c r="I1463">
        <v>10469</v>
      </c>
      <c r="J1463">
        <v>-999</v>
      </c>
      <c r="K1463">
        <v>27.17</v>
      </c>
    </row>
    <row r="1464" spans="1:11" x14ac:dyDescent="0.25">
      <c r="A1464" s="1">
        <v>39849</v>
      </c>
      <c r="B1464" s="2">
        <v>0.48928240740740742</v>
      </c>
      <c r="C1464">
        <v>250</v>
      </c>
      <c r="D1464">
        <v>51.34</v>
      </c>
      <c r="E1464">
        <v>24.062000000000001</v>
      </c>
      <c r="F1464">
        <v>29.513000000000002</v>
      </c>
      <c r="G1464">
        <v>3.15</v>
      </c>
      <c r="H1464">
        <v>7.14</v>
      </c>
      <c r="I1464">
        <v>10453</v>
      </c>
      <c r="J1464">
        <v>-999</v>
      </c>
      <c r="K1464">
        <v>27.16</v>
      </c>
    </row>
    <row r="1465" spans="1:11" x14ac:dyDescent="0.25">
      <c r="A1465" s="1">
        <v>39849</v>
      </c>
      <c r="B1465" s="2">
        <v>0.48958333333333331</v>
      </c>
      <c r="C1465">
        <v>276</v>
      </c>
      <c r="D1465">
        <v>51.24</v>
      </c>
      <c r="E1465">
        <v>27.082999999999998</v>
      </c>
      <c r="F1465">
        <v>29.515000000000001</v>
      </c>
      <c r="G1465">
        <v>3.1240000000000001</v>
      </c>
      <c r="H1465">
        <v>7.12</v>
      </c>
      <c r="I1465">
        <v>10418</v>
      </c>
      <c r="J1465">
        <v>-999</v>
      </c>
      <c r="K1465">
        <v>27.13</v>
      </c>
    </row>
    <row r="1466" spans="1:11" x14ac:dyDescent="0.25">
      <c r="A1466" s="1">
        <v>39849</v>
      </c>
      <c r="B1466" s="2">
        <v>0.48988425925925921</v>
      </c>
      <c r="C1466">
        <v>302</v>
      </c>
      <c r="D1466">
        <v>51.16</v>
      </c>
      <c r="E1466">
        <v>29.972999999999999</v>
      </c>
      <c r="F1466">
        <v>29.518000000000001</v>
      </c>
      <c r="G1466">
        <v>3.1240000000000001</v>
      </c>
      <c r="H1466">
        <v>7.12</v>
      </c>
      <c r="I1466">
        <v>10374</v>
      </c>
      <c r="K1466">
        <v>27.13</v>
      </c>
    </row>
    <row r="1467" spans="1:11" x14ac:dyDescent="0.25">
      <c r="A1467" s="1">
        <v>39849</v>
      </c>
      <c r="B1467" s="2">
        <v>0.49018518518518522</v>
      </c>
      <c r="C1467">
        <v>328</v>
      </c>
      <c r="D1467">
        <v>51.09</v>
      </c>
      <c r="E1467">
        <v>33.076999999999998</v>
      </c>
      <c r="F1467">
        <v>29.521000000000001</v>
      </c>
      <c r="G1467">
        <v>3.15</v>
      </c>
      <c r="H1467">
        <v>7.1</v>
      </c>
      <c r="I1467">
        <v>10340</v>
      </c>
      <c r="K1467">
        <v>27.13</v>
      </c>
    </row>
    <row r="1468" spans="1:11" x14ac:dyDescent="0.25">
      <c r="A1468" s="1">
        <v>39849</v>
      </c>
      <c r="B1468" s="2">
        <v>0.49048611111111112</v>
      </c>
      <c r="C1468">
        <v>354</v>
      </c>
      <c r="D1468">
        <v>50.99</v>
      </c>
      <c r="E1468">
        <v>36.049999999999997</v>
      </c>
      <c r="F1468">
        <v>29.524999999999999</v>
      </c>
      <c r="G1468">
        <v>3.1240000000000001</v>
      </c>
      <c r="H1468">
        <v>7.1</v>
      </c>
      <c r="I1468">
        <v>10311</v>
      </c>
      <c r="K1468">
        <v>27.13</v>
      </c>
    </row>
    <row r="1469" spans="1:11" x14ac:dyDescent="0.25">
      <c r="A1469" s="1">
        <v>39849</v>
      </c>
      <c r="B1469" s="2">
        <v>0.49078703703703702</v>
      </c>
      <c r="C1469">
        <v>380</v>
      </c>
      <c r="D1469">
        <v>50.94</v>
      </c>
      <c r="E1469">
        <v>39.005000000000003</v>
      </c>
      <c r="F1469">
        <v>29.529</v>
      </c>
      <c r="G1469">
        <v>3.1240000000000001</v>
      </c>
      <c r="H1469">
        <v>7.06</v>
      </c>
      <c r="I1469">
        <v>10264</v>
      </c>
      <c r="K1469">
        <v>27.12</v>
      </c>
    </row>
    <row r="1470" spans="1:11" x14ac:dyDescent="0.25">
      <c r="A1470" s="1">
        <v>39849</v>
      </c>
      <c r="B1470" s="2">
        <v>0.49108796296296298</v>
      </c>
      <c r="C1470">
        <v>406</v>
      </c>
      <c r="D1470">
        <v>50.9</v>
      </c>
      <c r="E1470">
        <v>41.991</v>
      </c>
      <c r="F1470">
        <v>29.533000000000001</v>
      </c>
      <c r="G1470">
        <v>3.1240000000000001</v>
      </c>
      <c r="H1470">
        <v>7.02</v>
      </c>
      <c r="I1470">
        <v>10220</v>
      </c>
      <c r="K1470">
        <v>27.07</v>
      </c>
    </row>
    <row r="1471" spans="1:11" x14ac:dyDescent="0.25">
      <c r="A1471" s="1">
        <v>39849</v>
      </c>
      <c r="B1471" s="2">
        <v>0.49138888888888888</v>
      </c>
      <c r="C1471">
        <v>432</v>
      </c>
      <c r="D1471">
        <v>50.89</v>
      </c>
      <c r="E1471">
        <v>44.908000000000001</v>
      </c>
      <c r="F1471">
        <v>29.536000000000001</v>
      </c>
      <c r="G1471">
        <v>3.1240000000000001</v>
      </c>
      <c r="H1471">
        <v>7.07</v>
      </c>
      <c r="I1471">
        <v>10170</v>
      </c>
      <c r="K1471">
        <v>27.08</v>
      </c>
    </row>
    <row r="1472" spans="1:11" x14ac:dyDescent="0.25">
      <c r="A1472" s="1">
        <v>39849</v>
      </c>
      <c r="B1472" s="2">
        <v>0.49160879629629628</v>
      </c>
      <c r="C1472">
        <v>451</v>
      </c>
      <c r="D1472">
        <v>50.85</v>
      </c>
      <c r="E1472">
        <v>47.838999999999999</v>
      </c>
      <c r="F1472">
        <v>29.539000000000001</v>
      </c>
      <c r="G1472">
        <v>3.1240000000000001</v>
      </c>
      <c r="H1472">
        <v>7.05</v>
      </c>
      <c r="I1472">
        <v>10132</v>
      </c>
      <c r="K1472">
        <v>27.03</v>
      </c>
    </row>
    <row r="1473" spans="1:11" x14ac:dyDescent="0.25">
      <c r="A1473" s="1">
        <v>39849</v>
      </c>
      <c r="B1473" s="2">
        <v>0.49221064814814813</v>
      </c>
      <c r="C1473">
        <v>503</v>
      </c>
      <c r="D1473">
        <v>50.79</v>
      </c>
      <c r="E1473">
        <v>50.98</v>
      </c>
      <c r="F1473">
        <v>29.544</v>
      </c>
      <c r="G1473">
        <v>3.1240000000000001</v>
      </c>
      <c r="H1473">
        <v>7.05</v>
      </c>
      <c r="I1473">
        <v>10005</v>
      </c>
      <c r="K1473">
        <v>27.02</v>
      </c>
    </row>
    <row r="1474" spans="1:11" x14ac:dyDescent="0.25">
      <c r="A1474" s="1">
        <v>39849</v>
      </c>
      <c r="B1474" s="2">
        <v>0.49244212962962958</v>
      </c>
      <c r="C1474">
        <v>523</v>
      </c>
      <c r="D1474">
        <v>50.77</v>
      </c>
      <c r="E1474">
        <v>53.927999999999997</v>
      </c>
      <c r="F1474">
        <v>29.547000000000001</v>
      </c>
      <c r="G1474">
        <v>3.0979999999999999</v>
      </c>
      <c r="H1474">
        <v>7.02</v>
      </c>
      <c r="I1474">
        <v>9965</v>
      </c>
      <c r="K1474">
        <v>27.03</v>
      </c>
    </row>
    <row r="1475" spans="1:11" x14ac:dyDescent="0.25">
      <c r="A1475" s="1">
        <v>39849</v>
      </c>
      <c r="B1475" s="2">
        <v>0.4928819444444445</v>
      </c>
      <c r="C1475">
        <v>561</v>
      </c>
      <c r="D1475">
        <v>50.73</v>
      </c>
      <c r="E1475">
        <v>56.944000000000003</v>
      </c>
      <c r="F1475">
        <v>29.552</v>
      </c>
      <c r="G1475">
        <v>3.1240000000000001</v>
      </c>
      <c r="H1475">
        <v>6.98</v>
      </c>
      <c r="I1475">
        <v>9832</v>
      </c>
      <c r="K1475">
        <v>27.24</v>
      </c>
    </row>
    <row r="1476" spans="1:11" x14ac:dyDescent="0.25">
      <c r="A1476" s="1">
        <v>39849</v>
      </c>
      <c r="B1476" s="2">
        <v>0.4931828703703704</v>
      </c>
      <c r="C1476">
        <v>587</v>
      </c>
      <c r="D1476">
        <v>50.49</v>
      </c>
      <c r="E1476">
        <v>60.048000000000002</v>
      </c>
      <c r="F1476">
        <v>29.553999999999998</v>
      </c>
      <c r="G1476">
        <v>3.0979999999999999</v>
      </c>
      <c r="H1476">
        <v>6.99</v>
      </c>
      <c r="I1476">
        <v>9686</v>
      </c>
      <c r="K1476">
        <v>27.57</v>
      </c>
    </row>
    <row r="1477" spans="1:11" x14ac:dyDescent="0.25">
      <c r="A1477" s="1">
        <v>39849</v>
      </c>
      <c r="B1477" s="2">
        <v>0.4934837962962963</v>
      </c>
      <c r="C1477">
        <v>613</v>
      </c>
      <c r="D1477">
        <v>49.73</v>
      </c>
      <c r="E1477">
        <v>62.957999999999998</v>
      </c>
      <c r="F1477">
        <v>29.558</v>
      </c>
      <c r="G1477">
        <v>3.1240000000000001</v>
      </c>
      <c r="H1477">
        <v>6.9</v>
      </c>
      <c r="I1477">
        <v>9040</v>
      </c>
      <c r="K1477">
        <v>29.89</v>
      </c>
    </row>
    <row r="1478" spans="1:11" x14ac:dyDescent="0.25">
      <c r="A1478" s="1">
        <v>39849</v>
      </c>
      <c r="B1478" s="2">
        <v>0.49378472222222225</v>
      </c>
      <c r="C1478">
        <v>639</v>
      </c>
      <c r="D1478">
        <v>49.26</v>
      </c>
      <c r="E1478">
        <v>65.997</v>
      </c>
      <c r="F1478">
        <v>29.559000000000001</v>
      </c>
      <c r="G1478">
        <v>3.1240000000000001</v>
      </c>
      <c r="H1478">
        <v>6.85</v>
      </c>
      <c r="I1478">
        <v>8325</v>
      </c>
      <c r="K1478">
        <v>29.93</v>
      </c>
    </row>
    <row r="1479" spans="1:11" x14ac:dyDescent="0.25">
      <c r="A1479" s="1">
        <v>39849</v>
      </c>
      <c r="B1479" s="2">
        <v>0.49408564814814815</v>
      </c>
      <c r="C1479">
        <v>665</v>
      </c>
      <c r="D1479">
        <v>49.06</v>
      </c>
      <c r="E1479">
        <v>69.013000000000005</v>
      </c>
      <c r="F1479">
        <v>29.562000000000001</v>
      </c>
      <c r="G1479">
        <v>3.0979999999999999</v>
      </c>
      <c r="H1479">
        <v>6.8</v>
      </c>
      <c r="I1479">
        <v>7998</v>
      </c>
      <c r="K1479">
        <v>30.53</v>
      </c>
    </row>
    <row r="1480" spans="1:11" x14ac:dyDescent="0.25">
      <c r="A1480" s="1">
        <v>39849</v>
      </c>
      <c r="B1480" s="2">
        <v>0.49438657407407405</v>
      </c>
      <c r="C1480">
        <v>691</v>
      </c>
      <c r="D1480">
        <v>48.57</v>
      </c>
      <c r="E1480">
        <v>78.924000000000007</v>
      </c>
      <c r="F1480">
        <v>29.568999999999999</v>
      </c>
      <c r="G1480">
        <v>3.1240000000000001</v>
      </c>
      <c r="H1480">
        <v>6.79</v>
      </c>
      <c r="I1480">
        <v>8484</v>
      </c>
      <c r="K1480">
        <v>28.28</v>
      </c>
    </row>
    <row r="1481" spans="1:11" x14ac:dyDescent="0.25">
      <c r="A1481" s="1">
        <v>39849</v>
      </c>
      <c r="B1481" s="2">
        <v>0.4946875</v>
      </c>
      <c r="C1481">
        <v>717</v>
      </c>
      <c r="D1481">
        <v>48.03</v>
      </c>
      <c r="E1481">
        <v>88.846999999999994</v>
      </c>
      <c r="F1481">
        <v>29.577000000000002</v>
      </c>
      <c r="G1481">
        <v>3.1240000000000001</v>
      </c>
      <c r="H1481">
        <v>6.84</v>
      </c>
      <c r="I1481">
        <v>9516</v>
      </c>
      <c r="K1481">
        <v>27.65</v>
      </c>
    </row>
    <row r="1482" spans="1:11" x14ac:dyDescent="0.25">
      <c r="A1482" s="1">
        <v>39849</v>
      </c>
      <c r="B1482" s="2">
        <v>0.49505787037037036</v>
      </c>
      <c r="C1482">
        <v>749</v>
      </c>
      <c r="D1482">
        <v>47.82</v>
      </c>
      <c r="E1482">
        <v>98.99</v>
      </c>
      <c r="F1482">
        <v>29.585999999999999</v>
      </c>
      <c r="G1482">
        <v>3.0979999999999999</v>
      </c>
      <c r="H1482">
        <v>6.88</v>
      </c>
      <c r="I1482">
        <v>10045</v>
      </c>
      <c r="K1482">
        <v>27.35</v>
      </c>
    </row>
    <row r="1483" spans="1:11" x14ac:dyDescent="0.25">
      <c r="A1483" s="1">
        <v>39849</v>
      </c>
      <c r="B1483" s="2">
        <v>0.49543981481481486</v>
      </c>
      <c r="C1483">
        <v>782</v>
      </c>
      <c r="D1483">
        <v>47.65</v>
      </c>
      <c r="E1483">
        <v>108.82299999999999</v>
      </c>
      <c r="F1483">
        <v>29.597000000000001</v>
      </c>
      <c r="G1483">
        <v>3.0979999999999999</v>
      </c>
      <c r="H1483">
        <v>6.87</v>
      </c>
      <c r="I1483">
        <v>10172</v>
      </c>
      <c r="K1483">
        <v>27.49</v>
      </c>
    </row>
    <row r="1484" spans="1:11" x14ac:dyDescent="0.25">
      <c r="A1484" s="1">
        <v>39849</v>
      </c>
      <c r="B1484" s="2">
        <v>0.49581018518518521</v>
      </c>
      <c r="C1484">
        <v>814</v>
      </c>
      <c r="D1484">
        <v>47.23</v>
      </c>
      <c r="E1484">
        <v>118.629</v>
      </c>
      <c r="F1484">
        <v>29.608000000000001</v>
      </c>
      <c r="G1484">
        <v>3.0979999999999999</v>
      </c>
      <c r="H1484">
        <v>6.9</v>
      </c>
      <c r="I1484">
        <v>10488</v>
      </c>
      <c r="K1484">
        <v>27.53</v>
      </c>
    </row>
    <row r="1485" spans="1:11" x14ac:dyDescent="0.25">
      <c r="A1485" s="1">
        <v>39849</v>
      </c>
      <c r="B1485" s="2">
        <v>0.49633101851851852</v>
      </c>
      <c r="C1485">
        <v>859</v>
      </c>
      <c r="D1485">
        <v>46.75</v>
      </c>
      <c r="E1485">
        <v>128.81200000000001</v>
      </c>
      <c r="F1485">
        <v>29.62</v>
      </c>
      <c r="G1485">
        <v>3.1240000000000001</v>
      </c>
      <c r="H1485">
        <v>6.91</v>
      </c>
      <c r="I1485">
        <v>10684</v>
      </c>
      <c r="K1485">
        <v>28.74</v>
      </c>
    </row>
    <row r="1486" spans="1:11" x14ac:dyDescent="0.25">
      <c r="A1486" s="1">
        <v>39849</v>
      </c>
      <c r="B1486" s="2">
        <v>0.49686342592592592</v>
      </c>
      <c r="C1486">
        <v>905</v>
      </c>
      <c r="D1486">
        <v>46.64</v>
      </c>
      <c r="E1486">
        <v>138.61500000000001</v>
      </c>
      <c r="F1486">
        <v>29.632000000000001</v>
      </c>
      <c r="G1486">
        <v>3.1240000000000001</v>
      </c>
      <c r="H1486">
        <v>6.95</v>
      </c>
      <c r="I1486">
        <v>10913</v>
      </c>
      <c r="K1486">
        <v>28.87</v>
      </c>
    </row>
    <row r="1487" spans="1:11" x14ac:dyDescent="0.25">
      <c r="A1487" s="1">
        <v>39849</v>
      </c>
      <c r="B1487" s="2">
        <v>0.49723379629629627</v>
      </c>
      <c r="C1487">
        <v>937</v>
      </c>
      <c r="D1487">
        <v>46.6</v>
      </c>
      <c r="E1487">
        <v>148.50800000000001</v>
      </c>
      <c r="F1487">
        <v>29.641999999999999</v>
      </c>
      <c r="G1487">
        <v>3.0979999999999999</v>
      </c>
      <c r="H1487">
        <v>6.95</v>
      </c>
      <c r="I1487">
        <v>11014</v>
      </c>
      <c r="K1487">
        <v>29.04</v>
      </c>
    </row>
    <row r="1488" spans="1:11" x14ac:dyDescent="0.25">
      <c r="A1488" s="1">
        <v>39849</v>
      </c>
      <c r="B1488" s="2">
        <v>0.49761574074074072</v>
      </c>
      <c r="C1488">
        <v>970</v>
      </c>
      <c r="D1488">
        <v>46.59</v>
      </c>
      <c r="E1488">
        <v>158.71</v>
      </c>
      <c r="F1488">
        <v>29.652000000000001</v>
      </c>
      <c r="G1488">
        <v>3.1240000000000001</v>
      </c>
      <c r="H1488">
        <v>6.97</v>
      </c>
      <c r="I1488">
        <v>11074</v>
      </c>
      <c r="K1488">
        <v>29.16</v>
      </c>
    </row>
    <row r="1489" spans="1:11" x14ac:dyDescent="0.25">
      <c r="A1489" s="1">
        <v>39849</v>
      </c>
      <c r="B1489" s="2">
        <v>0.49820601851851848</v>
      </c>
      <c r="C1489">
        <v>1021</v>
      </c>
      <c r="D1489">
        <v>46.55</v>
      </c>
      <c r="E1489">
        <v>169.41300000000001</v>
      </c>
      <c r="F1489">
        <v>29.666</v>
      </c>
      <c r="G1489">
        <v>3.0979999999999999</v>
      </c>
      <c r="H1489">
        <v>6.94</v>
      </c>
      <c r="I1489">
        <v>11102</v>
      </c>
      <c r="K1489">
        <v>29.3</v>
      </c>
    </row>
    <row r="1490" spans="1:11" x14ac:dyDescent="0.25">
      <c r="A1490" s="1">
        <v>39849</v>
      </c>
      <c r="B1490" s="2">
        <v>0.49865740740740744</v>
      </c>
      <c r="C1490">
        <v>1060</v>
      </c>
      <c r="D1490">
        <v>46.53</v>
      </c>
      <c r="E1490">
        <v>179.49199999999999</v>
      </c>
      <c r="F1490">
        <v>29.68</v>
      </c>
      <c r="G1490">
        <v>3.1240000000000001</v>
      </c>
      <c r="H1490">
        <v>6.97</v>
      </c>
      <c r="I1490">
        <v>11006</v>
      </c>
      <c r="K1490">
        <v>29.79</v>
      </c>
    </row>
    <row r="1491" spans="1:11" x14ac:dyDescent="0.25">
      <c r="A1491" s="1">
        <v>39849</v>
      </c>
      <c r="B1491" s="2">
        <v>0.49895833333333334</v>
      </c>
      <c r="C1491">
        <v>1086</v>
      </c>
      <c r="D1491">
        <v>46.54</v>
      </c>
      <c r="E1491">
        <v>180.76499999999999</v>
      </c>
      <c r="F1491">
        <v>29.681999999999999</v>
      </c>
      <c r="G1491">
        <v>3.0979999999999999</v>
      </c>
      <c r="H1491">
        <v>6.93</v>
      </c>
      <c r="I1491">
        <v>7291</v>
      </c>
      <c r="K1491">
        <v>30.15</v>
      </c>
    </row>
    <row r="1492" spans="1:11" x14ac:dyDescent="0.25">
      <c r="A1492" s="1">
        <v>39890</v>
      </c>
      <c r="B1492" s="2">
        <v>0.44958333333333328</v>
      </c>
      <c r="C1492">
        <v>25</v>
      </c>
      <c r="D1492">
        <v>58.04</v>
      </c>
      <c r="E1492">
        <v>0.38700000000000001</v>
      </c>
      <c r="F1492">
        <v>29.638000000000002</v>
      </c>
      <c r="G1492">
        <v>2.7069999999999999</v>
      </c>
      <c r="H1492">
        <v>7.64</v>
      </c>
      <c r="I1492">
        <v>10232</v>
      </c>
      <c r="K1492">
        <v>30.71</v>
      </c>
    </row>
    <row r="1493" spans="1:11" x14ac:dyDescent="0.25">
      <c r="A1493" s="1">
        <v>39890</v>
      </c>
      <c r="B1493" s="2">
        <v>0.44996527777777778</v>
      </c>
      <c r="C1493">
        <v>58</v>
      </c>
      <c r="D1493">
        <v>56.29</v>
      </c>
      <c r="E1493">
        <v>3.8730000000000002</v>
      </c>
      <c r="F1493">
        <v>29.632999999999999</v>
      </c>
      <c r="G1493">
        <v>2.7069999999999999</v>
      </c>
      <c r="H1493">
        <v>7.67</v>
      </c>
      <c r="I1493">
        <v>10862</v>
      </c>
      <c r="K1493">
        <v>29.81</v>
      </c>
    </row>
    <row r="1494" spans="1:11" x14ac:dyDescent="0.25">
      <c r="A1494" s="1">
        <v>39890</v>
      </c>
      <c r="B1494" s="2">
        <v>0.45033564814814814</v>
      </c>
      <c r="C1494">
        <v>90</v>
      </c>
      <c r="D1494">
        <v>56.14</v>
      </c>
      <c r="E1494">
        <v>6.7480000000000002</v>
      </c>
      <c r="F1494">
        <v>29.597000000000001</v>
      </c>
      <c r="G1494">
        <v>2.7069999999999999</v>
      </c>
      <c r="H1494">
        <v>7.7</v>
      </c>
      <c r="I1494">
        <v>11426</v>
      </c>
      <c r="K1494">
        <v>29.78</v>
      </c>
    </row>
    <row r="1495" spans="1:11" x14ac:dyDescent="0.25">
      <c r="A1495" s="1">
        <v>39890</v>
      </c>
      <c r="B1495" s="2">
        <v>0.45078703703703704</v>
      </c>
      <c r="C1495">
        <v>129</v>
      </c>
      <c r="D1495">
        <v>55.93</v>
      </c>
      <c r="E1495">
        <v>9.6549999999999994</v>
      </c>
      <c r="F1495">
        <v>29.593</v>
      </c>
      <c r="G1495">
        <v>2.7069999999999999</v>
      </c>
      <c r="H1495">
        <v>7.74</v>
      </c>
      <c r="I1495">
        <v>11666</v>
      </c>
      <c r="K1495">
        <v>29.71</v>
      </c>
    </row>
    <row r="1496" spans="1:11" x14ac:dyDescent="0.25">
      <c r="A1496" s="1">
        <v>39890</v>
      </c>
      <c r="B1496" s="2">
        <v>0.45108796296296294</v>
      </c>
      <c r="C1496">
        <v>155</v>
      </c>
      <c r="D1496">
        <v>55.49</v>
      </c>
      <c r="E1496">
        <v>12.638999999999999</v>
      </c>
      <c r="F1496">
        <v>29.591000000000001</v>
      </c>
      <c r="G1496">
        <v>2.7069999999999999</v>
      </c>
      <c r="H1496">
        <v>7.74</v>
      </c>
      <c r="I1496">
        <v>11864</v>
      </c>
      <c r="K1496">
        <v>29.52</v>
      </c>
    </row>
    <row r="1497" spans="1:11" x14ac:dyDescent="0.25">
      <c r="A1497" s="1">
        <v>39890</v>
      </c>
      <c r="B1497" s="2">
        <v>0.45153935185185184</v>
      </c>
      <c r="C1497">
        <v>194</v>
      </c>
      <c r="D1497">
        <v>55.25</v>
      </c>
      <c r="E1497">
        <v>15.871</v>
      </c>
      <c r="F1497">
        <v>29.591000000000001</v>
      </c>
      <c r="G1497">
        <v>2.7069999999999999</v>
      </c>
      <c r="H1497">
        <v>7.77</v>
      </c>
      <c r="I1497">
        <v>11913</v>
      </c>
      <c r="K1497">
        <v>29.41</v>
      </c>
    </row>
    <row r="1498" spans="1:11" x14ac:dyDescent="0.25">
      <c r="A1498" s="1">
        <v>39890</v>
      </c>
      <c r="B1498" s="2">
        <v>0.45214120370370375</v>
      </c>
      <c r="C1498">
        <v>246</v>
      </c>
      <c r="D1498">
        <v>54.86</v>
      </c>
      <c r="E1498">
        <v>18.994</v>
      </c>
      <c r="F1498">
        <v>29.603000000000002</v>
      </c>
      <c r="G1498">
        <v>2.7069999999999999</v>
      </c>
      <c r="H1498">
        <v>7.8</v>
      </c>
      <c r="I1498">
        <v>11799</v>
      </c>
      <c r="K1498">
        <v>29.23</v>
      </c>
    </row>
    <row r="1499" spans="1:11" x14ac:dyDescent="0.25">
      <c r="A1499" s="1">
        <v>39890</v>
      </c>
      <c r="B1499" s="2">
        <v>0.45251157407407411</v>
      </c>
      <c r="C1499">
        <v>278</v>
      </c>
      <c r="D1499">
        <v>54.76</v>
      </c>
      <c r="E1499">
        <v>21.978999999999999</v>
      </c>
      <c r="F1499">
        <v>29.61</v>
      </c>
      <c r="G1499">
        <v>2.7069999999999999</v>
      </c>
      <c r="H1499">
        <v>7.79</v>
      </c>
      <c r="I1499">
        <v>11644</v>
      </c>
      <c r="K1499">
        <v>29.15</v>
      </c>
    </row>
    <row r="1500" spans="1:11" x14ac:dyDescent="0.25">
      <c r="A1500" s="1">
        <v>39890</v>
      </c>
      <c r="B1500" s="2">
        <v>0.4528935185185185</v>
      </c>
      <c r="C1500">
        <v>311</v>
      </c>
      <c r="D1500">
        <v>54.47</v>
      </c>
      <c r="E1500">
        <v>24.798999999999999</v>
      </c>
      <c r="F1500">
        <v>29.614999999999998</v>
      </c>
      <c r="G1500">
        <v>2.681</v>
      </c>
      <c r="H1500">
        <v>7.81</v>
      </c>
      <c r="I1500">
        <v>11496</v>
      </c>
      <c r="K1500">
        <v>29</v>
      </c>
    </row>
    <row r="1501" spans="1:11" x14ac:dyDescent="0.25">
      <c r="A1501" s="1">
        <v>39890</v>
      </c>
      <c r="B1501" s="2">
        <v>0.4533449074074074</v>
      </c>
      <c r="C1501">
        <v>350</v>
      </c>
      <c r="D1501">
        <v>53.15</v>
      </c>
      <c r="E1501">
        <v>27.992000000000001</v>
      </c>
      <c r="F1501">
        <v>29.62</v>
      </c>
      <c r="G1501">
        <v>2.7069999999999999</v>
      </c>
      <c r="H1501">
        <v>7.78</v>
      </c>
      <c r="I1501">
        <v>11411</v>
      </c>
      <c r="K1501">
        <v>28.59</v>
      </c>
    </row>
    <row r="1502" spans="1:11" x14ac:dyDescent="0.25">
      <c r="A1502" s="1">
        <v>39890</v>
      </c>
      <c r="B1502" s="2">
        <v>0.45371527777777776</v>
      </c>
      <c r="C1502">
        <v>382</v>
      </c>
      <c r="D1502">
        <v>52.74</v>
      </c>
      <c r="E1502">
        <v>30.852</v>
      </c>
      <c r="F1502">
        <v>29.622</v>
      </c>
      <c r="G1502">
        <v>2.7069999999999999</v>
      </c>
      <c r="H1502">
        <v>7.67</v>
      </c>
      <c r="I1502">
        <v>11233</v>
      </c>
      <c r="K1502">
        <v>28.44</v>
      </c>
    </row>
    <row r="1503" spans="1:11" x14ac:dyDescent="0.25">
      <c r="A1503" s="1">
        <v>39890</v>
      </c>
      <c r="B1503" s="2">
        <v>0.45446759259259256</v>
      </c>
      <c r="C1503">
        <v>447</v>
      </c>
      <c r="D1503">
        <v>51.33</v>
      </c>
      <c r="E1503">
        <v>34.098999999999997</v>
      </c>
      <c r="F1503">
        <v>29.63</v>
      </c>
      <c r="G1503">
        <v>2.7069999999999999</v>
      </c>
      <c r="H1503">
        <v>7.53</v>
      </c>
      <c r="I1503">
        <v>10731</v>
      </c>
      <c r="K1503">
        <v>28.28</v>
      </c>
    </row>
    <row r="1504" spans="1:11" x14ac:dyDescent="0.25">
      <c r="A1504" s="1">
        <v>39890</v>
      </c>
      <c r="B1504" s="2">
        <v>0.45567129629629632</v>
      </c>
      <c r="C1504">
        <v>551</v>
      </c>
      <c r="D1504">
        <v>49.93</v>
      </c>
      <c r="E1504">
        <v>36.924999999999997</v>
      </c>
      <c r="F1504">
        <v>29.64</v>
      </c>
      <c r="G1504">
        <v>2.7069999999999999</v>
      </c>
      <c r="H1504">
        <v>7.29</v>
      </c>
      <c r="I1504">
        <v>10351</v>
      </c>
      <c r="K1504">
        <v>28.57</v>
      </c>
    </row>
    <row r="1505" spans="1:11" x14ac:dyDescent="0.25">
      <c r="A1505" s="1">
        <v>39890</v>
      </c>
      <c r="B1505" s="2">
        <v>0.45634259259259258</v>
      </c>
      <c r="C1505">
        <v>609</v>
      </c>
      <c r="D1505">
        <v>48.46</v>
      </c>
      <c r="E1505">
        <v>40.320999999999998</v>
      </c>
      <c r="F1505">
        <v>29.64</v>
      </c>
      <c r="G1505">
        <v>2.7069999999999999</v>
      </c>
      <c r="H1505">
        <v>7.16</v>
      </c>
      <c r="I1505">
        <v>10035</v>
      </c>
      <c r="K1505">
        <v>28.87</v>
      </c>
    </row>
    <row r="1506" spans="1:11" x14ac:dyDescent="0.25">
      <c r="A1506" s="1">
        <v>39890</v>
      </c>
      <c r="B1506" s="2">
        <v>0.45769675925925929</v>
      </c>
      <c r="C1506">
        <v>726</v>
      </c>
      <c r="D1506">
        <v>48.1</v>
      </c>
      <c r="E1506">
        <v>43.226999999999997</v>
      </c>
      <c r="F1506">
        <v>29.654</v>
      </c>
      <c r="G1506">
        <v>2.681</v>
      </c>
      <c r="H1506">
        <v>7.06</v>
      </c>
      <c r="I1506">
        <v>9838</v>
      </c>
      <c r="K1506">
        <v>28.81</v>
      </c>
    </row>
    <row r="1507" spans="1:11" x14ac:dyDescent="0.25">
      <c r="A1507" s="1">
        <v>39890</v>
      </c>
      <c r="B1507" s="2">
        <v>0.45822916666666669</v>
      </c>
      <c r="C1507">
        <v>772</v>
      </c>
      <c r="D1507">
        <v>47.67</v>
      </c>
      <c r="E1507">
        <v>46.073999999999998</v>
      </c>
      <c r="F1507">
        <v>29.65</v>
      </c>
      <c r="G1507">
        <v>2.681</v>
      </c>
      <c r="H1507">
        <v>7.02</v>
      </c>
      <c r="I1507">
        <v>9842</v>
      </c>
      <c r="K1507">
        <v>29.05</v>
      </c>
    </row>
    <row r="1508" spans="1:11" x14ac:dyDescent="0.25">
      <c r="A1508" s="1">
        <v>39890</v>
      </c>
      <c r="B1508" s="2">
        <v>0.45859953703703704</v>
      </c>
      <c r="C1508">
        <v>804</v>
      </c>
      <c r="D1508">
        <v>47.39</v>
      </c>
      <c r="E1508">
        <v>49.137</v>
      </c>
      <c r="F1508">
        <v>29.646999999999998</v>
      </c>
      <c r="G1508">
        <v>2.681</v>
      </c>
      <c r="H1508">
        <v>7.01</v>
      </c>
      <c r="I1508">
        <v>9883</v>
      </c>
      <c r="K1508">
        <v>29.04</v>
      </c>
    </row>
    <row r="1509" spans="1:11" x14ac:dyDescent="0.25">
      <c r="A1509" s="1">
        <v>39890</v>
      </c>
      <c r="B1509" s="2">
        <v>0.45874999999999999</v>
      </c>
      <c r="C1509">
        <v>817</v>
      </c>
      <c r="D1509">
        <v>47.4</v>
      </c>
      <c r="E1509">
        <v>49.063000000000002</v>
      </c>
      <c r="F1509">
        <v>29.649000000000001</v>
      </c>
      <c r="G1509">
        <v>2.7069999999999999</v>
      </c>
      <c r="H1509">
        <v>6.97</v>
      </c>
      <c r="I1509">
        <v>9893</v>
      </c>
      <c r="K1509">
        <v>29.04</v>
      </c>
    </row>
    <row r="1510" spans="1:11" x14ac:dyDescent="0.25">
      <c r="A1510" s="1">
        <v>39890</v>
      </c>
      <c r="B1510" s="2">
        <v>0.4592013888888889</v>
      </c>
      <c r="C1510">
        <v>856</v>
      </c>
      <c r="D1510">
        <v>47.29</v>
      </c>
      <c r="E1510">
        <v>52.119</v>
      </c>
      <c r="F1510">
        <v>29.651</v>
      </c>
      <c r="G1510">
        <v>2.7069999999999999</v>
      </c>
      <c r="H1510">
        <v>6.98</v>
      </c>
      <c r="I1510">
        <v>9980</v>
      </c>
      <c r="K1510">
        <v>29.27</v>
      </c>
    </row>
    <row r="1511" spans="1:11" x14ac:dyDescent="0.25">
      <c r="A1511" s="1">
        <v>39890</v>
      </c>
      <c r="B1511" s="2">
        <v>0.45987268518518515</v>
      </c>
      <c r="C1511">
        <v>914</v>
      </c>
      <c r="D1511">
        <v>46.49</v>
      </c>
      <c r="E1511">
        <v>61.975999999999999</v>
      </c>
      <c r="F1511">
        <v>29.65</v>
      </c>
      <c r="G1511">
        <v>2.681</v>
      </c>
      <c r="H1511">
        <v>6.97</v>
      </c>
      <c r="I1511">
        <v>10158</v>
      </c>
      <c r="K1511">
        <v>30.18</v>
      </c>
    </row>
    <row r="1512" spans="1:11" x14ac:dyDescent="0.25">
      <c r="A1512" s="1">
        <v>39890</v>
      </c>
      <c r="B1512" s="2">
        <v>0.46062500000000001</v>
      </c>
      <c r="C1512">
        <v>979</v>
      </c>
      <c r="D1512">
        <v>45.86</v>
      </c>
      <c r="E1512">
        <v>71.864999999999995</v>
      </c>
      <c r="F1512">
        <v>29.666</v>
      </c>
      <c r="G1512">
        <v>2.681</v>
      </c>
      <c r="H1512">
        <v>7</v>
      </c>
      <c r="I1512">
        <v>10403</v>
      </c>
      <c r="K1512">
        <v>30.86</v>
      </c>
    </row>
    <row r="1513" spans="1:11" x14ac:dyDescent="0.25">
      <c r="A1513" s="1">
        <v>39890</v>
      </c>
      <c r="B1513" s="2">
        <v>0.46137731481481481</v>
      </c>
      <c r="C1513">
        <v>1044</v>
      </c>
      <c r="D1513">
        <v>45.72</v>
      </c>
      <c r="E1513">
        <v>82.337999999999994</v>
      </c>
      <c r="F1513">
        <v>29.684000000000001</v>
      </c>
      <c r="G1513">
        <v>2.681</v>
      </c>
      <c r="H1513">
        <v>7.02</v>
      </c>
      <c r="I1513">
        <v>10555</v>
      </c>
      <c r="K1513">
        <v>30.83</v>
      </c>
    </row>
    <row r="1514" spans="1:11" x14ac:dyDescent="0.25">
      <c r="A1514" s="1">
        <v>39890</v>
      </c>
      <c r="B1514" s="2">
        <v>0.46250000000000002</v>
      </c>
      <c r="C1514">
        <v>1141</v>
      </c>
      <c r="D1514">
        <v>45.57</v>
      </c>
      <c r="E1514">
        <v>91.924000000000007</v>
      </c>
      <c r="F1514">
        <v>29.709</v>
      </c>
      <c r="G1514">
        <v>2.681</v>
      </c>
      <c r="H1514">
        <v>7.07</v>
      </c>
      <c r="I1514">
        <v>10874</v>
      </c>
      <c r="K1514">
        <v>29.85</v>
      </c>
    </row>
    <row r="1515" spans="1:11" x14ac:dyDescent="0.25">
      <c r="A1515" s="1">
        <v>39890</v>
      </c>
      <c r="B1515" s="2">
        <v>0.46378472222222222</v>
      </c>
      <c r="C1515">
        <v>1252</v>
      </c>
      <c r="D1515">
        <v>45.53</v>
      </c>
      <c r="E1515">
        <v>101.84399999999999</v>
      </c>
      <c r="F1515">
        <v>29.722000000000001</v>
      </c>
      <c r="G1515">
        <v>2.681</v>
      </c>
      <c r="H1515">
        <v>7.06</v>
      </c>
      <c r="I1515">
        <v>10895</v>
      </c>
      <c r="K1515">
        <v>30.61</v>
      </c>
    </row>
    <row r="1516" spans="1:11" x14ac:dyDescent="0.25">
      <c r="A1516" s="1">
        <v>39890</v>
      </c>
      <c r="B1516" s="2">
        <v>0.46445601851851853</v>
      </c>
      <c r="C1516">
        <v>1310</v>
      </c>
      <c r="D1516">
        <v>45.45</v>
      </c>
      <c r="E1516">
        <v>112.16200000000001</v>
      </c>
      <c r="F1516">
        <v>29.713999999999999</v>
      </c>
      <c r="G1516">
        <v>2.681</v>
      </c>
      <c r="H1516">
        <v>7.07</v>
      </c>
      <c r="I1516">
        <v>10934</v>
      </c>
      <c r="K1516">
        <v>30.58</v>
      </c>
    </row>
    <row r="1517" spans="1:11" x14ac:dyDescent="0.25">
      <c r="A1517" s="1">
        <v>39890</v>
      </c>
      <c r="B1517" s="2">
        <v>0.46587962962962964</v>
      </c>
      <c r="C1517">
        <v>1433</v>
      </c>
      <c r="D1517">
        <v>45.35</v>
      </c>
      <c r="E1517">
        <v>121.98699999999999</v>
      </c>
      <c r="F1517">
        <v>29.75</v>
      </c>
      <c r="G1517">
        <v>2.681</v>
      </c>
      <c r="H1517">
        <v>7.03</v>
      </c>
      <c r="I1517">
        <v>10783</v>
      </c>
      <c r="K1517">
        <v>31.14</v>
      </c>
    </row>
    <row r="1518" spans="1:11" x14ac:dyDescent="0.25">
      <c r="A1518" s="1">
        <v>39890</v>
      </c>
      <c r="B1518" s="2">
        <v>0.46671296296296294</v>
      </c>
      <c r="C1518">
        <v>1505</v>
      </c>
      <c r="D1518">
        <v>45.28</v>
      </c>
      <c r="E1518">
        <v>131.88800000000001</v>
      </c>
      <c r="F1518">
        <v>29.748999999999999</v>
      </c>
      <c r="G1518">
        <v>2.681</v>
      </c>
      <c r="H1518">
        <v>7.05</v>
      </c>
      <c r="I1518">
        <v>10772</v>
      </c>
      <c r="K1518">
        <v>31.19</v>
      </c>
    </row>
    <row r="1519" spans="1:11" x14ac:dyDescent="0.25">
      <c r="A1519" s="1">
        <v>39890</v>
      </c>
      <c r="B1519" s="2">
        <v>0.46716435185185184</v>
      </c>
      <c r="C1519">
        <v>1544</v>
      </c>
      <c r="D1519">
        <v>45.2</v>
      </c>
      <c r="E1519">
        <v>141.97</v>
      </c>
      <c r="F1519">
        <v>29.747</v>
      </c>
      <c r="G1519">
        <v>2.681</v>
      </c>
      <c r="H1519">
        <v>7.05</v>
      </c>
      <c r="I1519">
        <v>10804</v>
      </c>
      <c r="K1519">
        <v>31.2</v>
      </c>
    </row>
    <row r="1520" spans="1:11" x14ac:dyDescent="0.25">
      <c r="A1520" s="1">
        <v>39890</v>
      </c>
      <c r="B1520" s="2">
        <v>0.46776620370370375</v>
      </c>
      <c r="C1520">
        <v>1596</v>
      </c>
      <c r="D1520">
        <v>45.13</v>
      </c>
      <c r="E1520">
        <v>152.143</v>
      </c>
      <c r="F1520">
        <v>29.76</v>
      </c>
      <c r="G1520">
        <v>2.6549999999999998</v>
      </c>
      <c r="H1520">
        <v>7.06</v>
      </c>
      <c r="I1520">
        <v>10764</v>
      </c>
      <c r="K1520">
        <v>31.28</v>
      </c>
    </row>
    <row r="1521" spans="1:11" x14ac:dyDescent="0.25">
      <c r="A1521" s="1">
        <v>39890</v>
      </c>
      <c r="B1521" s="2">
        <v>0.46836805555555555</v>
      </c>
      <c r="C1521">
        <v>1648</v>
      </c>
      <c r="D1521">
        <v>45.03</v>
      </c>
      <c r="E1521">
        <v>162.93100000000001</v>
      </c>
      <c r="F1521">
        <v>29.771000000000001</v>
      </c>
      <c r="G1521">
        <v>2.681</v>
      </c>
      <c r="H1521">
        <v>7.04</v>
      </c>
      <c r="I1521">
        <v>10747</v>
      </c>
      <c r="K1521">
        <v>31.24</v>
      </c>
    </row>
    <row r="1522" spans="1:11" x14ac:dyDescent="0.25">
      <c r="A1522" s="1">
        <v>39890</v>
      </c>
      <c r="B1522" s="2">
        <v>0.46940972222222221</v>
      </c>
      <c r="C1522">
        <v>1738</v>
      </c>
      <c r="D1522">
        <v>44.96</v>
      </c>
      <c r="E1522">
        <v>172.30600000000001</v>
      </c>
      <c r="F1522">
        <v>29.797000000000001</v>
      </c>
      <c r="G1522">
        <v>2.681</v>
      </c>
      <c r="H1522">
        <v>7.04</v>
      </c>
      <c r="I1522">
        <v>10710</v>
      </c>
      <c r="K1522">
        <v>31.24</v>
      </c>
    </row>
    <row r="1523" spans="1:11" x14ac:dyDescent="0.25">
      <c r="A1523" s="1">
        <v>39890</v>
      </c>
      <c r="B1523" s="2">
        <v>0.47001157407407407</v>
      </c>
      <c r="C1523">
        <v>1790</v>
      </c>
      <c r="D1523">
        <v>44.92</v>
      </c>
      <c r="E1523">
        <v>182.053</v>
      </c>
      <c r="F1523">
        <v>29.802</v>
      </c>
      <c r="G1523">
        <v>2.6549999999999998</v>
      </c>
      <c r="H1523">
        <v>7.03</v>
      </c>
      <c r="I1523">
        <v>10603</v>
      </c>
      <c r="K1523">
        <v>31.37</v>
      </c>
    </row>
    <row r="1524" spans="1:11" x14ac:dyDescent="0.25">
      <c r="A1524" s="1">
        <v>39890</v>
      </c>
      <c r="B1524" s="2">
        <v>0.47181712962962963</v>
      </c>
      <c r="C1524">
        <v>23</v>
      </c>
      <c r="D1524">
        <v>44.9</v>
      </c>
      <c r="E1524">
        <v>192.483</v>
      </c>
      <c r="F1524">
        <v>29.827000000000002</v>
      </c>
      <c r="G1524">
        <v>2.681</v>
      </c>
      <c r="H1524">
        <v>7.02</v>
      </c>
      <c r="I1524">
        <v>10391</v>
      </c>
      <c r="K1524">
        <v>31.45</v>
      </c>
    </row>
    <row r="1525" spans="1:11" x14ac:dyDescent="0.25">
      <c r="A1525" s="1">
        <v>39890</v>
      </c>
      <c r="B1525" s="2">
        <v>0.47219907407407408</v>
      </c>
      <c r="C1525">
        <v>56</v>
      </c>
      <c r="D1525">
        <v>44.89</v>
      </c>
      <c r="E1525">
        <v>202.04</v>
      </c>
      <c r="F1525">
        <v>29.826000000000001</v>
      </c>
      <c r="G1525">
        <v>2.681</v>
      </c>
      <c r="H1525">
        <v>7.01</v>
      </c>
      <c r="I1525">
        <v>10376</v>
      </c>
      <c r="K1525">
        <v>31.45</v>
      </c>
    </row>
    <row r="1526" spans="1:11" x14ac:dyDescent="0.25">
      <c r="A1526" s="1">
        <v>39890</v>
      </c>
      <c r="B1526" s="2">
        <v>0.47280092592592587</v>
      </c>
      <c r="C1526">
        <v>108</v>
      </c>
      <c r="D1526">
        <v>44.88</v>
      </c>
      <c r="E1526">
        <v>213.74100000000001</v>
      </c>
      <c r="F1526">
        <v>29.834</v>
      </c>
      <c r="G1526">
        <v>2.681</v>
      </c>
      <c r="H1526">
        <v>6.99</v>
      </c>
      <c r="I1526">
        <v>10280</v>
      </c>
      <c r="K1526">
        <v>31.58</v>
      </c>
    </row>
    <row r="1527" spans="1:11" x14ac:dyDescent="0.25">
      <c r="A1527" s="1">
        <v>39917</v>
      </c>
      <c r="B1527" s="2">
        <v>0.38966435185185189</v>
      </c>
      <c r="C1527">
        <v>69</v>
      </c>
      <c r="D1527">
        <v>59.84</v>
      </c>
      <c r="E1527">
        <v>0.77300000000000002</v>
      </c>
      <c r="F1527">
        <v>29.244</v>
      </c>
      <c r="G1527">
        <v>2.5510000000000002</v>
      </c>
      <c r="H1527">
        <v>7.09</v>
      </c>
      <c r="I1527">
        <v>9894</v>
      </c>
      <c r="K1527">
        <v>31.08</v>
      </c>
    </row>
    <row r="1528" spans="1:11" x14ac:dyDescent="0.25">
      <c r="A1528" s="1">
        <v>39917</v>
      </c>
      <c r="B1528" s="2">
        <v>0.39019675925925923</v>
      </c>
      <c r="C1528">
        <v>115</v>
      </c>
      <c r="D1528">
        <v>59.82</v>
      </c>
      <c r="E1528">
        <v>3.077</v>
      </c>
      <c r="F1528">
        <v>29.247</v>
      </c>
      <c r="G1528">
        <v>2.5510000000000002</v>
      </c>
      <c r="H1528">
        <v>7.14</v>
      </c>
      <c r="I1528">
        <v>10058</v>
      </c>
      <c r="K1528">
        <v>31.31</v>
      </c>
    </row>
    <row r="1529" spans="1:11" x14ac:dyDescent="0.25">
      <c r="A1529" s="1">
        <v>39917</v>
      </c>
      <c r="B1529" s="2">
        <v>0.39072916666666663</v>
      </c>
      <c r="C1529">
        <v>161</v>
      </c>
      <c r="D1529">
        <v>59.83</v>
      </c>
      <c r="E1529">
        <v>6.3</v>
      </c>
      <c r="F1529">
        <v>29.257000000000001</v>
      </c>
      <c r="G1529">
        <v>2.577</v>
      </c>
      <c r="H1529">
        <v>7.15</v>
      </c>
      <c r="I1529">
        <v>10199</v>
      </c>
      <c r="K1529">
        <v>31.21</v>
      </c>
    </row>
    <row r="1530" spans="1:11" x14ac:dyDescent="0.25">
      <c r="A1530" s="1">
        <v>39917</v>
      </c>
      <c r="B1530" s="2">
        <v>0.39103009259259264</v>
      </c>
      <c r="C1530">
        <v>187</v>
      </c>
      <c r="D1530">
        <v>59.78</v>
      </c>
      <c r="E1530">
        <v>10.709</v>
      </c>
      <c r="F1530">
        <v>29.277999999999999</v>
      </c>
      <c r="G1530">
        <v>2.5510000000000002</v>
      </c>
      <c r="H1530">
        <v>7.15</v>
      </c>
      <c r="I1530">
        <v>10395</v>
      </c>
      <c r="K1530">
        <v>31.24</v>
      </c>
    </row>
    <row r="1531" spans="1:11" x14ac:dyDescent="0.25">
      <c r="A1531" s="1">
        <v>39917</v>
      </c>
      <c r="B1531" s="2">
        <v>0.39140046296296299</v>
      </c>
      <c r="C1531">
        <v>219</v>
      </c>
      <c r="D1531">
        <v>59.81</v>
      </c>
      <c r="E1531">
        <v>14.734</v>
      </c>
      <c r="F1531">
        <v>29.273</v>
      </c>
      <c r="G1531">
        <v>2.5510000000000002</v>
      </c>
      <c r="H1531">
        <v>7.18</v>
      </c>
      <c r="I1531">
        <v>10425</v>
      </c>
      <c r="K1531">
        <v>31.25</v>
      </c>
    </row>
    <row r="1532" spans="1:11" x14ac:dyDescent="0.25">
      <c r="A1532" s="1">
        <v>39917</v>
      </c>
      <c r="B1532" s="2">
        <v>0.39193287037037039</v>
      </c>
      <c r="C1532">
        <v>265</v>
      </c>
      <c r="D1532">
        <v>59.8</v>
      </c>
      <c r="E1532">
        <v>17.922000000000001</v>
      </c>
      <c r="F1532">
        <v>29.271999999999998</v>
      </c>
      <c r="G1532">
        <v>2.5510000000000002</v>
      </c>
      <c r="H1532">
        <v>7.18</v>
      </c>
      <c r="I1532">
        <v>10203</v>
      </c>
      <c r="K1532">
        <v>31.26</v>
      </c>
    </row>
    <row r="1533" spans="1:11" x14ac:dyDescent="0.25">
      <c r="A1533" s="1">
        <v>39917</v>
      </c>
      <c r="B1533" s="2">
        <v>0.39283564814814814</v>
      </c>
      <c r="C1533">
        <v>343</v>
      </c>
      <c r="D1533">
        <v>59.6</v>
      </c>
      <c r="E1533">
        <v>21.071000000000002</v>
      </c>
      <c r="F1533">
        <v>29.271000000000001</v>
      </c>
      <c r="G1533">
        <v>2.5510000000000002</v>
      </c>
      <c r="H1533">
        <v>7.2</v>
      </c>
      <c r="I1533">
        <v>9982</v>
      </c>
      <c r="K1533">
        <v>31.14</v>
      </c>
    </row>
    <row r="1534" spans="1:11" x14ac:dyDescent="0.25">
      <c r="A1534" s="1">
        <v>39917</v>
      </c>
      <c r="B1534" s="2">
        <v>0.393587962962963</v>
      </c>
      <c r="C1534">
        <v>408</v>
      </c>
      <c r="D1534">
        <v>53.63</v>
      </c>
      <c r="E1534">
        <v>24.224</v>
      </c>
      <c r="F1534">
        <v>29.27</v>
      </c>
      <c r="G1534">
        <v>2.5510000000000002</v>
      </c>
      <c r="H1534">
        <v>7.08</v>
      </c>
      <c r="I1534">
        <v>10033</v>
      </c>
      <c r="K1534">
        <v>29.59</v>
      </c>
    </row>
    <row r="1535" spans="1:11" x14ac:dyDescent="0.25">
      <c r="A1535" s="1">
        <v>39917</v>
      </c>
      <c r="B1535" s="2">
        <v>0.3941203703703704</v>
      </c>
      <c r="C1535">
        <v>454</v>
      </c>
      <c r="D1535">
        <v>49.94</v>
      </c>
      <c r="E1535">
        <v>34.338999999999999</v>
      </c>
      <c r="F1535">
        <v>29.265000000000001</v>
      </c>
      <c r="G1535">
        <v>2.5510000000000002</v>
      </c>
      <c r="H1535">
        <v>6.91</v>
      </c>
      <c r="I1535">
        <v>9734</v>
      </c>
      <c r="K1535">
        <v>28.62</v>
      </c>
    </row>
    <row r="1536" spans="1:11" x14ac:dyDescent="0.25">
      <c r="A1536" s="1">
        <v>39917</v>
      </c>
      <c r="B1536" s="2">
        <v>0.3947222222222222</v>
      </c>
      <c r="C1536">
        <v>506</v>
      </c>
      <c r="D1536">
        <v>49.21</v>
      </c>
      <c r="E1536">
        <v>44.953000000000003</v>
      </c>
      <c r="F1536">
        <v>29.268000000000001</v>
      </c>
      <c r="G1536">
        <v>2.577</v>
      </c>
      <c r="H1536">
        <v>6.84</v>
      </c>
      <c r="I1536">
        <v>9584</v>
      </c>
      <c r="K1536">
        <v>27.97</v>
      </c>
    </row>
    <row r="1537" spans="1:11" x14ac:dyDescent="0.25">
      <c r="A1537" s="1">
        <v>39917</v>
      </c>
      <c r="B1537" s="2">
        <v>0.39525462962962959</v>
      </c>
      <c r="C1537">
        <v>552</v>
      </c>
      <c r="D1537">
        <v>48.52</v>
      </c>
      <c r="E1537">
        <v>54.877000000000002</v>
      </c>
      <c r="F1537">
        <v>29.279</v>
      </c>
      <c r="G1537">
        <v>2.5510000000000002</v>
      </c>
      <c r="H1537">
        <v>6.79</v>
      </c>
      <c r="I1537">
        <v>9611</v>
      </c>
      <c r="K1537">
        <v>28.05</v>
      </c>
    </row>
    <row r="1538" spans="1:11" x14ac:dyDescent="0.25">
      <c r="A1538" s="1">
        <v>39917</v>
      </c>
      <c r="B1538" s="2">
        <v>0.39630787037037035</v>
      </c>
      <c r="C1538">
        <v>643</v>
      </c>
      <c r="D1538">
        <v>47.74</v>
      </c>
      <c r="E1538">
        <v>64.884</v>
      </c>
      <c r="F1538">
        <v>29.297999999999998</v>
      </c>
      <c r="G1538">
        <v>2.5510000000000002</v>
      </c>
      <c r="H1538">
        <v>6.74</v>
      </c>
      <c r="I1538">
        <v>9615</v>
      </c>
      <c r="K1538">
        <v>28.03</v>
      </c>
    </row>
    <row r="1539" spans="1:11" x14ac:dyDescent="0.25">
      <c r="A1539" s="1">
        <v>39917</v>
      </c>
      <c r="B1539" s="2">
        <v>0.3971412037037037</v>
      </c>
      <c r="C1539">
        <v>715</v>
      </c>
      <c r="D1539">
        <v>47.17</v>
      </c>
      <c r="E1539">
        <v>73.358000000000004</v>
      </c>
      <c r="F1539">
        <v>29.31</v>
      </c>
      <c r="G1539">
        <v>2.5510000000000002</v>
      </c>
      <c r="H1539">
        <v>6.75</v>
      </c>
      <c r="I1539">
        <v>9861</v>
      </c>
      <c r="K1539">
        <v>27.82</v>
      </c>
    </row>
    <row r="1540" spans="1:11" x14ac:dyDescent="0.25">
      <c r="A1540" s="1">
        <v>39917</v>
      </c>
      <c r="B1540" s="2">
        <v>0.39789351851851856</v>
      </c>
      <c r="C1540">
        <v>780</v>
      </c>
      <c r="D1540">
        <v>46.71</v>
      </c>
      <c r="E1540">
        <v>84.59</v>
      </c>
      <c r="F1540">
        <v>29.324999999999999</v>
      </c>
      <c r="G1540">
        <v>2.5510000000000002</v>
      </c>
      <c r="H1540">
        <v>6.72</v>
      </c>
      <c r="I1540">
        <v>9677</v>
      </c>
      <c r="K1540">
        <v>28.53</v>
      </c>
    </row>
    <row r="1541" spans="1:11" x14ac:dyDescent="0.25">
      <c r="A1541" s="1">
        <v>39917</v>
      </c>
      <c r="B1541" s="2">
        <v>0.39827546296296296</v>
      </c>
      <c r="C1541">
        <v>813</v>
      </c>
      <c r="D1541">
        <v>46.38</v>
      </c>
      <c r="E1541">
        <v>94.125</v>
      </c>
      <c r="F1541">
        <v>29.332000000000001</v>
      </c>
      <c r="G1541">
        <v>2.5510000000000002</v>
      </c>
      <c r="H1541">
        <v>6.69</v>
      </c>
      <c r="I1541">
        <v>9650</v>
      </c>
      <c r="K1541">
        <v>28.76</v>
      </c>
    </row>
    <row r="1542" spans="1:11" x14ac:dyDescent="0.25">
      <c r="A1542" s="1">
        <v>39917</v>
      </c>
      <c r="B1542" s="2">
        <v>0.39887731481481481</v>
      </c>
      <c r="C1542">
        <v>865</v>
      </c>
      <c r="D1542">
        <v>46.14</v>
      </c>
      <c r="E1542">
        <v>104.378</v>
      </c>
      <c r="F1542">
        <v>29.347000000000001</v>
      </c>
      <c r="G1542">
        <v>2.5510000000000002</v>
      </c>
      <c r="H1542">
        <v>6.72</v>
      </c>
      <c r="I1542">
        <v>9767</v>
      </c>
      <c r="K1542">
        <v>28.9</v>
      </c>
    </row>
    <row r="1543" spans="1:11" x14ac:dyDescent="0.25">
      <c r="A1543" s="1">
        <v>39917</v>
      </c>
      <c r="B1543" s="2">
        <v>0.39932870370370371</v>
      </c>
      <c r="C1543">
        <v>904</v>
      </c>
      <c r="D1543">
        <v>45.91</v>
      </c>
      <c r="E1543">
        <v>114.548</v>
      </c>
      <c r="F1543">
        <v>29.356999999999999</v>
      </c>
      <c r="G1543">
        <v>2.5510000000000002</v>
      </c>
      <c r="H1543">
        <v>6.72</v>
      </c>
      <c r="I1543">
        <v>9834</v>
      </c>
      <c r="K1543">
        <v>28.96</v>
      </c>
    </row>
    <row r="1544" spans="1:11" x14ac:dyDescent="0.25">
      <c r="A1544" s="1">
        <v>39917</v>
      </c>
      <c r="B1544" s="2">
        <v>0.39971064814814811</v>
      </c>
      <c r="C1544">
        <v>937</v>
      </c>
      <c r="D1544">
        <v>45.82</v>
      </c>
      <c r="E1544">
        <v>124.24299999999999</v>
      </c>
      <c r="F1544">
        <v>29.367000000000001</v>
      </c>
      <c r="G1544">
        <v>2.5510000000000002</v>
      </c>
      <c r="H1544">
        <v>6.72</v>
      </c>
      <c r="I1544">
        <v>9907</v>
      </c>
      <c r="K1544">
        <v>29</v>
      </c>
    </row>
    <row r="1545" spans="1:11" x14ac:dyDescent="0.25">
      <c r="A1545" s="1">
        <v>39917</v>
      </c>
      <c r="B1545" s="2">
        <v>0.40016203703703707</v>
      </c>
      <c r="C1545">
        <v>976</v>
      </c>
      <c r="D1545">
        <v>45.71</v>
      </c>
      <c r="E1545">
        <v>134.15600000000001</v>
      </c>
      <c r="F1545">
        <v>29.38</v>
      </c>
      <c r="G1545">
        <v>2.5510000000000002</v>
      </c>
      <c r="H1545">
        <v>6.71</v>
      </c>
      <c r="I1545">
        <v>9907</v>
      </c>
      <c r="K1545">
        <v>29.11</v>
      </c>
    </row>
    <row r="1546" spans="1:11" x14ac:dyDescent="0.25">
      <c r="A1546" s="1">
        <v>39917</v>
      </c>
      <c r="B1546" s="2">
        <v>0.40061342592592591</v>
      </c>
      <c r="C1546">
        <v>1015</v>
      </c>
      <c r="D1546">
        <v>45.54</v>
      </c>
      <c r="E1546">
        <v>144.572</v>
      </c>
      <c r="F1546">
        <v>29.393000000000001</v>
      </c>
      <c r="G1546">
        <v>2.5249999999999999</v>
      </c>
      <c r="H1546">
        <v>6.73</v>
      </c>
      <c r="I1546">
        <v>9944</v>
      </c>
      <c r="K1546">
        <v>29.07</v>
      </c>
    </row>
    <row r="1547" spans="1:11" x14ac:dyDescent="0.25">
      <c r="A1547" s="1">
        <v>39917</v>
      </c>
      <c r="B1547" s="2">
        <v>0.40098379629629632</v>
      </c>
      <c r="C1547">
        <v>1047</v>
      </c>
      <c r="D1547">
        <v>45.43</v>
      </c>
      <c r="E1547">
        <v>154.26400000000001</v>
      </c>
      <c r="F1547">
        <v>29.405000000000001</v>
      </c>
      <c r="G1547">
        <v>2.5510000000000002</v>
      </c>
      <c r="H1547">
        <v>6.72</v>
      </c>
      <c r="I1547">
        <v>9965</v>
      </c>
      <c r="K1547">
        <v>29.18</v>
      </c>
    </row>
    <row r="1548" spans="1:11" x14ac:dyDescent="0.25">
      <c r="A1548" s="1">
        <v>39917</v>
      </c>
      <c r="B1548" s="2">
        <v>0.40136574074074072</v>
      </c>
      <c r="C1548">
        <v>1080</v>
      </c>
      <c r="D1548">
        <v>45.33</v>
      </c>
      <c r="E1548">
        <v>164.45500000000001</v>
      </c>
      <c r="F1548">
        <v>29.416</v>
      </c>
      <c r="G1548">
        <v>2.5510000000000002</v>
      </c>
      <c r="H1548">
        <v>6.7</v>
      </c>
      <c r="I1548">
        <v>9935</v>
      </c>
      <c r="K1548">
        <v>29.21</v>
      </c>
    </row>
    <row r="1549" spans="1:11" x14ac:dyDescent="0.25">
      <c r="A1549" s="1">
        <v>39917</v>
      </c>
      <c r="B1549" s="2">
        <v>0.40181712962962962</v>
      </c>
      <c r="C1549">
        <v>1119</v>
      </c>
      <c r="D1549">
        <v>45.26</v>
      </c>
      <c r="E1549">
        <v>174.06299999999999</v>
      </c>
      <c r="F1549">
        <v>29.43</v>
      </c>
      <c r="G1549">
        <v>2.5249999999999999</v>
      </c>
      <c r="H1549">
        <v>6.73</v>
      </c>
      <c r="I1549">
        <v>9864</v>
      </c>
      <c r="K1549">
        <v>29.28</v>
      </c>
    </row>
    <row r="1550" spans="1:11" x14ac:dyDescent="0.25">
      <c r="A1550" s="1">
        <v>39917</v>
      </c>
      <c r="B1550" s="2">
        <v>0.40234953703703707</v>
      </c>
      <c r="C1550">
        <v>1165</v>
      </c>
      <c r="D1550">
        <v>45.25</v>
      </c>
      <c r="E1550">
        <v>184.33099999999999</v>
      </c>
      <c r="F1550">
        <v>29.445</v>
      </c>
      <c r="G1550">
        <v>2.5249999999999999</v>
      </c>
      <c r="H1550">
        <v>6.71</v>
      </c>
      <c r="I1550">
        <v>9801</v>
      </c>
      <c r="K1550">
        <v>29.36</v>
      </c>
    </row>
    <row r="1551" spans="1:11" x14ac:dyDescent="0.25">
      <c r="A1551" s="1">
        <v>39917</v>
      </c>
      <c r="B1551" s="2">
        <v>0.40250000000000002</v>
      </c>
      <c r="C1551">
        <v>1178</v>
      </c>
      <c r="D1551">
        <v>45.24</v>
      </c>
      <c r="E1551">
        <v>184.33199999999999</v>
      </c>
      <c r="F1551">
        <v>29.45</v>
      </c>
      <c r="G1551">
        <v>2.5510000000000002</v>
      </c>
      <c r="H1551">
        <v>6.72</v>
      </c>
      <c r="I1551">
        <v>9790</v>
      </c>
      <c r="K1551">
        <v>29.37</v>
      </c>
    </row>
    <row r="1552" spans="1:11" x14ac:dyDescent="0.25">
      <c r="A1552" s="1">
        <v>39917</v>
      </c>
      <c r="B1552" s="2">
        <v>0.40288194444444447</v>
      </c>
      <c r="C1552">
        <v>1211</v>
      </c>
      <c r="D1552">
        <v>45.16</v>
      </c>
      <c r="E1552">
        <v>194.37899999999999</v>
      </c>
      <c r="F1552">
        <v>29.457000000000001</v>
      </c>
      <c r="G1552">
        <v>2.5249999999999999</v>
      </c>
      <c r="H1552">
        <v>6.72</v>
      </c>
      <c r="I1552">
        <v>9709</v>
      </c>
      <c r="K1552">
        <v>29.66</v>
      </c>
    </row>
    <row r="1553" spans="1:11" x14ac:dyDescent="0.25">
      <c r="A1553" s="1">
        <v>39917</v>
      </c>
      <c r="B1553" s="2">
        <v>0.40325231481481483</v>
      </c>
      <c r="C1553">
        <v>1243</v>
      </c>
      <c r="D1553">
        <v>45.14</v>
      </c>
      <c r="E1553">
        <v>203.64</v>
      </c>
      <c r="F1553">
        <v>29.466999999999999</v>
      </c>
      <c r="G1553">
        <v>2.5249999999999999</v>
      </c>
      <c r="H1553">
        <v>6.69</v>
      </c>
      <c r="I1553">
        <v>9543</v>
      </c>
      <c r="K1553">
        <v>29.78</v>
      </c>
    </row>
    <row r="1554" spans="1:11" x14ac:dyDescent="0.25">
      <c r="A1554" s="1">
        <v>39917</v>
      </c>
      <c r="B1554" s="2">
        <v>0.40393518518518517</v>
      </c>
      <c r="C1554">
        <v>1302</v>
      </c>
      <c r="D1554">
        <v>45.14</v>
      </c>
      <c r="E1554">
        <v>214.58600000000001</v>
      </c>
      <c r="F1554">
        <v>29.484999999999999</v>
      </c>
      <c r="G1554">
        <v>2.5249999999999999</v>
      </c>
      <c r="H1554">
        <v>6.68</v>
      </c>
      <c r="I1554">
        <v>9387</v>
      </c>
      <c r="K1554">
        <v>29.86</v>
      </c>
    </row>
    <row r="1555" spans="1:11" x14ac:dyDescent="0.25">
      <c r="A1555" s="1">
        <v>39917</v>
      </c>
      <c r="B1555" s="2">
        <v>0.40446759259259263</v>
      </c>
      <c r="C1555">
        <v>1348</v>
      </c>
      <c r="D1555">
        <v>45.15</v>
      </c>
      <c r="E1555">
        <v>222.197</v>
      </c>
      <c r="F1555">
        <v>29.495000000000001</v>
      </c>
      <c r="G1555">
        <v>2.5249999999999999</v>
      </c>
      <c r="H1555">
        <v>7</v>
      </c>
      <c r="I1555">
        <v>9074</v>
      </c>
      <c r="K1555">
        <v>32.18</v>
      </c>
    </row>
    <row r="1556" spans="1:11" x14ac:dyDescent="0.25">
      <c r="A1556" s="1">
        <v>39961</v>
      </c>
      <c r="B1556" s="2">
        <v>0.44042824074074072</v>
      </c>
      <c r="C1556">
        <v>57</v>
      </c>
      <c r="D1556">
        <v>76.17</v>
      </c>
      <c r="E1556">
        <v>1.5169999999999999</v>
      </c>
      <c r="F1556">
        <v>29.254999999999999</v>
      </c>
      <c r="G1556">
        <v>3.0720000000000001</v>
      </c>
      <c r="H1556">
        <v>7.5</v>
      </c>
      <c r="I1556">
        <v>8643</v>
      </c>
      <c r="J1556">
        <v>-999</v>
      </c>
      <c r="K1556">
        <v>39.619999999999997</v>
      </c>
    </row>
    <row r="1557" spans="1:11" x14ac:dyDescent="0.25">
      <c r="A1557" s="1">
        <v>39961</v>
      </c>
      <c r="B1557" s="2">
        <v>0.44081018518518517</v>
      </c>
      <c r="C1557">
        <v>90</v>
      </c>
      <c r="D1557">
        <v>76.12</v>
      </c>
      <c r="E1557">
        <v>3.25</v>
      </c>
      <c r="F1557">
        <v>29.257999999999999</v>
      </c>
      <c r="G1557">
        <v>3.0720000000000001</v>
      </c>
      <c r="H1557">
        <v>7.54</v>
      </c>
      <c r="I1557">
        <v>8849</v>
      </c>
      <c r="J1557">
        <v>-999</v>
      </c>
      <c r="K1557">
        <v>39.6</v>
      </c>
    </row>
    <row r="1558" spans="1:11" x14ac:dyDescent="0.25">
      <c r="A1558" s="1">
        <v>39961</v>
      </c>
      <c r="B1558" s="2">
        <v>0.44133101851851847</v>
      </c>
      <c r="C1558">
        <v>135</v>
      </c>
      <c r="D1558">
        <v>76.06</v>
      </c>
      <c r="E1558">
        <v>6.07</v>
      </c>
      <c r="F1558">
        <v>29.268999999999998</v>
      </c>
      <c r="G1558">
        <v>3.0459999999999998</v>
      </c>
      <c r="H1558">
        <v>7.56</v>
      </c>
      <c r="I1558">
        <v>9120</v>
      </c>
      <c r="J1558">
        <v>-999</v>
      </c>
      <c r="K1558">
        <v>39.56</v>
      </c>
    </row>
    <row r="1559" spans="1:11" x14ac:dyDescent="0.25">
      <c r="A1559" s="1">
        <v>39961</v>
      </c>
      <c r="B1559" s="2">
        <v>0.44163194444444448</v>
      </c>
      <c r="C1559">
        <v>161</v>
      </c>
      <c r="D1559">
        <v>76.040000000000006</v>
      </c>
      <c r="E1559">
        <v>6.0389999999999997</v>
      </c>
      <c r="F1559">
        <v>29.266999999999999</v>
      </c>
      <c r="G1559">
        <v>3.0720000000000001</v>
      </c>
      <c r="H1559">
        <v>7.56</v>
      </c>
      <c r="I1559">
        <v>9138</v>
      </c>
      <c r="J1559">
        <v>-999</v>
      </c>
      <c r="K1559">
        <v>39.54</v>
      </c>
    </row>
    <row r="1560" spans="1:11" x14ac:dyDescent="0.25">
      <c r="A1560" s="1">
        <v>39961</v>
      </c>
      <c r="B1560" s="2">
        <v>0.44239583333333332</v>
      </c>
      <c r="C1560">
        <v>227</v>
      </c>
      <c r="D1560">
        <v>76</v>
      </c>
      <c r="E1560">
        <v>9.0090000000000003</v>
      </c>
      <c r="F1560">
        <v>29.28</v>
      </c>
      <c r="G1560">
        <v>3.0720000000000001</v>
      </c>
      <c r="H1560">
        <v>7.58</v>
      </c>
      <c r="I1560">
        <v>9352</v>
      </c>
      <c r="J1560">
        <v>-999</v>
      </c>
      <c r="K1560">
        <v>39.5</v>
      </c>
    </row>
    <row r="1561" spans="1:11" x14ac:dyDescent="0.25">
      <c r="A1561" s="1">
        <v>39961</v>
      </c>
      <c r="B1561" s="2">
        <v>0.44329861111111107</v>
      </c>
      <c r="C1561">
        <v>305</v>
      </c>
      <c r="D1561">
        <v>75.819999999999993</v>
      </c>
      <c r="E1561">
        <v>12.553000000000001</v>
      </c>
      <c r="F1561">
        <v>29.276</v>
      </c>
      <c r="G1561">
        <v>3.0720000000000001</v>
      </c>
      <c r="H1561">
        <v>7.58</v>
      </c>
      <c r="I1561">
        <v>9343</v>
      </c>
      <c r="J1561">
        <v>-999</v>
      </c>
      <c r="K1561">
        <v>39.380000000000003</v>
      </c>
    </row>
    <row r="1562" spans="1:11" x14ac:dyDescent="0.25">
      <c r="A1562" s="1">
        <v>39961</v>
      </c>
      <c r="B1562" s="2">
        <v>0.44390046296296298</v>
      </c>
      <c r="C1562">
        <v>357</v>
      </c>
      <c r="D1562">
        <v>75.400000000000006</v>
      </c>
      <c r="E1562">
        <v>14.669</v>
      </c>
      <c r="F1562">
        <v>29.273</v>
      </c>
      <c r="G1562">
        <v>3.0720000000000001</v>
      </c>
      <c r="H1562">
        <v>7.6</v>
      </c>
      <c r="I1562">
        <v>9275</v>
      </c>
      <c r="J1562">
        <v>-999</v>
      </c>
      <c r="K1562">
        <v>39.14</v>
      </c>
    </row>
    <row r="1563" spans="1:11" x14ac:dyDescent="0.25">
      <c r="A1563" s="1">
        <v>39961</v>
      </c>
      <c r="B1563" s="2">
        <v>0.44541666666666663</v>
      </c>
      <c r="C1563">
        <v>488</v>
      </c>
      <c r="D1563">
        <v>62.1</v>
      </c>
      <c r="E1563">
        <v>18.478000000000002</v>
      </c>
      <c r="F1563">
        <v>29.245999999999999</v>
      </c>
      <c r="G1563">
        <v>3.0720000000000001</v>
      </c>
      <c r="H1563">
        <v>7.56</v>
      </c>
      <c r="I1563">
        <v>10450</v>
      </c>
      <c r="J1563">
        <v>-999</v>
      </c>
      <c r="K1563">
        <v>28.27</v>
      </c>
    </row>
    <row r="1564" spans="1:11" x14ac:dyDescent="0.25">
      <c r="A1564" s="1">
        <v>39961</v>
      </c>
      <c r="B1564" s="2">
        <v>0.44670138888888888</v>
      </c>
      <c r="C1564">
        <v>599</v>
      </c>
      <c r="D1564">
        <v>57.74</v>
      </c>
      <c r="E1564">
        <v>28.103999999999999</v>
      </c>
      <c r="F1564">
        <v>29.253</v>
      </c>
      <c r="G1564">
        <v>3.0720000000000001</v>
      </c>
      <c r="H1564">
        <v>7.31</v>
      </c>
      <c r="I1564">
        <v>10417</v>
      </c>
      <c r="J1564">
        <v>-999</v>
      </c>
      <c r="K1564">
        <v>21.41</v>
      </c>
    </row>
    <row r="1565" spans="1:11" x14ac:dyDescent="0.25">
      <c r="A1565" s="1">
        <v>39961</v>
      </c>
      <c r="B1565" s="2">
        <v>0.44730324074074074</v>
      </c>
      <c r="C1565">
        <v>651</v>
      </c>
      <c r="D1565">
        <v>56.35</v>
      </c>
      <c r="E1565">
        <v>37.823999999999998</v>
      </c>
      <c r="F1565">
        <v>29.248000000000001</v>
      </c>
      <c r="G1565">
        <v>3.0459999999999998</v>
      </c>
      <c r="H1565">
        <v>7.24</v>
      </c>
      <c r="I1565">
        <v>10310</v>
      </c>
      <c r="J1565">
        <v>-999</v>
      </c>
      <c r="K1565">
        <v>19.399999999999999</v>
      </c>
    </row>
    <row r="1566" spans="1:11" x14ac:dyDescent="0.25">
      <c r="A1566" s="1">
        <v>39961</v>
      </c>
      <c r="B1566" s="2">
        <v>0.44828703703703704</v>
      </c>
      <c r="C1566">
        <v>736</v>
      </c>
      <c r="D1566">
        <v>55.69</v>
      </c>
      <c r="E1566">
        <v>48.713999999999999</v>
      </c>
      <c r="F1566">
        <v>29.271999999999998</v>
      </c>
      <c r="G1566">
        <v>3.0720000000000001</v>
      </c>
      <c r="H1566">
        <v>7.13</v>
      </c>
      <c r="I1566">
        <v>10146</v>
      </c>
      <c r="J1566">
        <v>-999</v>
      </c>
      <c r="K1566">
        <v>19.64</v>
      </c>
    </row>
    <row r="1567" spans="1:11" x14ac:dyDescent="0.25">
      <c r="A1567" s="1">
        <v>39961</v>
      </c>
      <c r="B1567" s="2">
        <v>0.44903935185185184</v>
      </c>
      <c r="C1567">
        <v>801</v>
      </c>
      <c r="D1567">
        <v>55.19</v>
      </c>
      <c r="E1567">
        <v>58.436</v>
      </c>
      <c r="F1567">
        <v>29.280999999999999</v>
      </c>
      <c r="G1567">
        <v>3.0459999999999998</v>
      </c>
      <c r="H1567">
        <v>7.06</v>
      </c>
      <c r="I1567">
        <v>10183</v>
      </c>
      <c r="J1567">
        <v>-999</v>
      </c>
      <c r="K1567">
        <v>18.8</v>
      </c>
    </row>
    <row r="1568" spans="1:11" x14ac:dyDescent="0.25">
      <c r="A1568" s="1">
        <v>39961</v>
      </c>
      <c r="B1568" s="2">
        <v>0.44949074074074075</v>
      </c>
      <c r="C1568">
        <v>840</v>
      </c>
      <c r="D1568">
        <v>54.75</v>
      </c>
      <c r="E1568">
        <v>68.536000000000001</v>
      </c>
      <c r="F1568">
        <v>29.283000000000001</v>
      </c>
      <c r="G1568">
        <v>3.0459999999999998</v>
      </c>
      <c r="H1568">
        <v>7.06</v>
      </c>
      <c r="I1568">
        <v>10147</v>
      </c>
      <c r="J1568">
        <v>-999</v>
      </c>
      <c r="K1568">
        <v>18.52</v>
      </c>
    </row>
    <row r="1569" spans="1:11" x14ac:dyDescent="0.25">
      <c r="A1569" s="1">
        <v>39961</v>
      </c>
      <c r="B1569" s="2">
        <v>0.4508564814814815</v>
      </c>
      <c r="C1569">
        <v>958</v>
      </c>
      <c r="D1569">
        <v>53.14</v>
      </c>
      <c r="E1569">
        <v>88.447000000000003</v>
      </c>
      <c r="F1569">
        <v>29.312999999999999</v>
      </c>
      <c r="G1569">
        <v>3.0459999999999998</v>
      </c>
      <c r="H1569">
        <v>7.01</v>
      </c>
      <c r="I1569">
        <v>9923</v>
      </c>
      <c r="J1569">
        <v>-999</v>
      </c>
      <c r="K1569">
        <v>20.34</v>
      </c>
    </row>
    <row r="1570" spans="1:11" x14ac:dyDescent="0.25">
      <c r="A1570" s="1">
        <v>39961</v>
      </c>
      <c r="B1570" s="2">
        <v>0.4511574074074074</v>
      </c>
      <c r="C1570">
        <v>984</v>
      </c>
      <c r="D1570">
        <v>52.29</v>
      </c>
      <c r="E1570">
        <v>98.265000000000001</v>
      </c>
      <c r="F1570">
        <v>29.315000000000001</v>
      </c>
      <c r="G1570">
        <v>3.0459999999999998</v>
      </c>
      <c r="H1570">
        <v>6.97</v>
      </c>
      <c r="I1570">
        <v>9867</v>
      </c>
      <c r="J1570">
        <v>-999</v>
      </c>
      <c r="K1570">
        <v>21.99</v>
      </c>
    </row>
    <row r="1571" spans="1:11" x14ac:dyDescent="0.25">
      <c r="A1571" s="1">
        <v>39961</v>
      </c>
      <c r="B1571" s="2">
        <v>0.45168981481481479</v>
      </c>
      <c r="C1571">
        <v>1030</v>
      </c>
      <c r="D1571">
        <v>51.17</v>
      </c>
      <c r="E1571">
        <v>108.239</v>
      </c>
      <c r="F1571">
        <v>29.318000000000001</v>
      </c>
      <c r="G1571">
        <v>3.0459999999999998</v>
      </c>
      <c r="H1571">
        <v>6.95</v>
      </c>
      <c r="I1571">
        <v>9720</v>
      </c>
      <c r="J1571">
        <v>-999</v>
      </c>
      <c r="K1571">
        <v>22.83</v>
      </c>
    </row>
    <row r="1572" spans="1:11" x14ac:dyDescent="0.25">
      <c r="A1572" s="1">
        <v>39961</v>
      </c>
      <c r="B1572" s="2">
        <v>0.45236111111111116</v>
      </c>
      <c r="C1572">
        <v>1088</v>
      </c>
      <c r="D1572">
        <v>49.77</v>
      </c>
      <c r="E1572">
        <v>118.04</v>
      </c>
      <c r="F1572">
        <v>29.338999999999999</v>
      </c>
      <c r="G1572">
        <v>3.0459999999999998</v>
      </c>
      <c r="H1572">
        <v>6.91</v>
      </c>
      <c r="I1572">
        <v>9337</v>
      </c>
      <c r="J1572">
        <v>-999</v>
      </c>
      <c r="K1572">
        <v>25.22</v>
      </c>
    </row>
    <row r="1573" spans="1:11" x14ac:dyDescent="0.25">
      <c r="A1573" s="1">
        <v>39961</v>
      </c>
      <c r="B1573" s="2">
        <v>0.45281250000000001</v>
      </c>
      <c r="C1573">
        <v>1127</v>
      </c>
      <c r="D1573">
        <v>47.52</v>
      </c>
      <c r="E1573">
        <v>128.03700000000001</v>
      </c>
      <c r="F1573">
        <v>29.344999999999999</v>
      </c>
      <c r="G1573">
        <v>3.0459999999999998</v>
      </c>
      <c r="H1573">
        <v>6.89</v>
      </c>
      <c r="I1573">
        <v>9155</v>
      </c>
      <c r="J1573">
        <v>-999</v>
      </c>
      <c r="K1573">
        <v>27.18</v>
      </c>
    </row>
    <row r="1574" spans="1:11" x14ac:dyDescent="0.25">
      <c r="A1574" s="1">
        <v>39961</v>
      </c>
      <c r="B1574" s="2">
        <v>0.4533449074074074</v>
      </c>
      <c r="C1574">
        <v>1173</v>
      </c>
      <c r="D1574">
        <v>46.6</v>
      </c>
      <c r="E1574">
        <v>138.137</v>
      </c>
      <c r="F1574">
        <v>29.349</v>
      </c>
      <c r="G1574">
        <v>3.0459999999999998</v>
      </c>
      <c r="H1574">
        <v>6.87</v>
      </c>
      <c r="I1574">
        <v>8998</v>
      </c>
      <c r="J1574">
        <v>-999</v>
      </c>
      <c r="K1574">
        <v>27.5</v>
      </c>
    </row>
    <row r="1575" spans="1:11" x14ac:dyDescent="0.25">
      <c r="A1575" s="1">
        <v>39961</v>
      </c>
      <c r="B1575" s="2">
        <v>0.45409722222222221</v>
      </c>
      <c r="C1575">
        <v>1238</v>
      </c>
      <c r="D1575">
        <v>46.15</v>
      </c>
      <c r="E1575">
        <v>148.01599999999999</v>
      </c>
      <c r="F1575">
        <v>29.376000000000001</v>
      </c>
      <c r="G1575">
        <v>3.0459999999999998</v>
      </c>
      <c r="H1575">
        <v>6.86</v>
      </c>
      <c r="I1575">
        <v>9134</v>
      </c>
      <c r="J1575">
        <v>-999</v>
      </c>
      <c r="K1575">
        <v>27.6</v>
      </c>
    </row>
    <row r="1576" spans="1:11" x14ac:dyDescent="0.25">
      <c r="A1576" s="1">
        <v>39961</v>
      </c>
      <c r="B1576" s="2">
        <v>0.45454861111111106</v>
      </c>
      <c r="C1576">
        <v>1277</v>
      </c>
      <c r="D1576">
        <v>45.97</v>
      </c>
      <c r="E1576">
        <v>158.03800000000001</v>
      </c>
      <c r="F1576">
        <v>29.381</v>
      </c>
      <c r="G1576">
        <v>3.0459999999999998</v>
      </c>
      <c r="H1576">
        <v>6.85</v>
      </c>
      <c r="I1576">
        <v>9210</v>
      </c>
      <c r="J1576">
        <v>-999</v>
      </c>
      <c r="K1576">
        <v>27.48</v>
      </c>
    </row>
    <row r="1577" spans="1:11" x14ac:dyDescent="0.25">
      <c r="A1577" s="1">
        <v>39961</v>
      </c>
      <c r="B1577" s="2">
        <v>0.45506944444444447</v>
      </c>
      <c r="C1577">
        <v>1322</v>
      </c>
      <c r="D1577">
        <v>45.83</v>
      </c>
      <c r="E1577">
        <v>167.49600000000001</v>
      </c>
      <c r="F1577">
        <v>29.393999999999998</v>
      </c>
      <c r="G1577">
        <v>3.0459999999999998</v>
      </c>
      <c r="H1577">
        <v>6.87</v>
      </c>
      <c r="I1577">
        <v>9150</v>
      </c>
      <c r="J1577">
        <v>-999</v>
      </c>
      <c r="K1577">
        <v>27.87</v>
      </c>
    </row>
    <row r="1578" spans="1:11" x14ac:dyDescent="0.25">
      <c r="A1578" s="1">
        <v>39961</v>
      </c>
      <c r="B1578" s="2">
        <v>0.45538194444444446</v>
      </c>
      <c r="C1578">
        <v>1349</v>
      </c>
      <c r="D1578">
        <v>45.71</v>
      </c>
      <c r="E1578">
        <v>178.07</v>
      </c>
      <c r="F1578">
        <v>29.401</v>
      </c>
      <c r="G1578">
        <v>3.02</v>
      </c>
      <c r="H1578">
        <v>6.85</v>
      </c>
      <c r="I1578">
        <v>9123</v>
      </c>
      <c r="J1578">
        <v>-999</v>
      </c>
      <c r="K1578">
        <v>27.98</v>
      </c>
    </row>
    <row r="1579" spans="1:11" x14ac:dyDescent="0.25">
      <c r="A1579" s="1">
        <v>39961</v>
      </c>
      <c r="B1579" s="2">
        <v>0.45598379629629626</v>
      </c>
      <c r="C1579">
        <v>1401</v>
      </c>
      <c r="D1579">
        <v>45.6</v>
      </c>
      <c r="E1579">
        <v>188.089</v>
      </c>
      <c r="F1579">
        <v>29.416</v>
      </c>
      <c r="G1579">
        <v>3.02</v>
      </c>
      <c r="H1579">
        <v>6.84</v>
      </c>
      <c r="I1579">
        <v>9035</v>
      </c>
      <c r="J1579">
        <v>-999</v>
      </c>
      <c r="K1579">
        <v>28.28</v>
      </c>
    </row>
    <row r="1580" spans="1:11" x14ac:dyDescent="0.25">
      <c r="A1580" s="1">
        <v>39961</v>
      </c>
      <c r="B1580" s="2">
        <v>0.45665509259259257</v>
      </c>
      <c r="C1580">
        <v>1459</v>
      </c>
      <c r="D1580">
        <v>45.55</v>
      </c>
      <c r="E1580">
        <v>198.964</v>
      </c>
      <c r="F1580">
        <v>29.443000000000001</v>
      </c>
      <c r="G1580">
        <v>3.02</v>
      </c>
      <c r="H1580">
        <v>6.83</v>
      </c>
      <c r="I1580">
        <v>8855</v>
      </c>
      <c r="J1580">
        <v>-999</v>
      </c>
      <c r="K1580">
        <v>28.58</v>
      </c>
    </row>
    <row r="1581" spans="1:11" x14ac:dyDescent="0.25">
      <c r="A1581" s="1">
        <v>39961</v>
      </c>
      <c r="B1581" s="2">
        <v>0.45718750000000002</v>
      </c>
      <c r="C1581">
        <v>1505</v>
      </c>
      <c r="D1581">
        <v>45.52</v>
      </c>
      <c r="E1581">
        <v>207.93600000000001</v>
      </c>
      <c r="F1581">
        <v>29.456</v>
      </c>
      <c r="G1581">
        <v>3.02</v>
      </c>
      <c r="H1581">
        <v>6.83</v>
      </c>
      <c r="I1581">
        <v>8790</v>
      </c>
      <c r="J1581">
        <v>-999</v>
      </c>
      <c r="K1581">
        <v>28.71</v>
      </c>
    </row>
    <row r="1582" spans="1:11" x14ac:dyDescent="0.25">
      <c r="A1582" s="1">
        <v>39961</v>
      </c>
      <c r="B1582" s="2">
        <v>0.45763888888888887</v>
      </c>
      <c r="C1582">
        <v>1544</v>
      </c>
      <c r="D1582">
        <v>45.51</v>
      </c>
      <c r="E1582">
        <v>218.01</v>
      </c>
      <c r="F1582">
        <v>29.466000000000001</v>
      </c>
      <c r="G1582">
        <v>3.0459999999999998</v>
      </c>
      <c r="H1582">
        <v>6.83</v>
      </c>
      <c r="I1582">
        <v>8738</v>
      </c>
      <c r="J1582">
        <v>-999</v>
      </c>
      <c r="K1582">
        <v>28.87</v>
      </c>
    </row>
    <row r="1583" spans="1:11" x14ac:dyDescent="0.25">
      <c r="A1583" s="1">
        <v>39961</v>
      </c>
      <c r="B1583" s="2">
        <v>0.45824074074074073</v>
      </c>
      <c r="C1583">
        <v>1596</v>
      </c>
      <c r="D1583">
        <v>45.46</v>
      </c>
      <c r="E1583">
        <v>227.53200000000001</v>
      </c>
      <c r="F1583">
        <v>29.478999999999999</v>
      </c>
      <c r="G1583">
        <v>3.0459999999999998</v>
      </c>
      <c r="H1583">
        <v>6.8</v>
      </c>
      <c r="I1583">
        <v>8617</v>
      </c>
      <c r="J1583">
        <v>-999</v>
      </c>
      <c r="K1583">
        <v>29.1</v>
      </c>
    </row>
    <row r="1584" spans="1:11" x14ac:dyDescent="0.25">
      <c r="A1584" s="1">
        <v>39961</v>
      </c>
      <c r="B1584" s="2">
        <v>0.45876157407407409</v>
      </c>
      <c r="C1584">
        <v>1641</v>
      </c>
      <c r="D1584">
        <v>45.43</v>
      </c>
      <c r="E1584">
        <v>237.55600000000001</v>
      </c>
      <c r="F1584">
        <v>29.491</v>
      </c>
      <c r="G1584">
        <v>3.02</v>
      </c>
      <c r="H1584">
        <v>6.79</v>
      </c>
      <c r="I1584">
        <v>8466</v>
      </c>
      <c r="J1584">
        <v>-999</v>
      </c>
      <c r="K1584">
        <v>29.28</v>
      </c>
    </row>
    <row r="1585" spans="1:11" x14ac:dyDescent="0.25">
      <c r="A1585" s="1">
        <v>39961</v>
      </c>
      <c r="B1585" s="2">
        <v>0.45944444444444449</v>
      </c>
      <c r="C1585">
        <v>1700</v>
      </c>
      <c r="D1585">
        <v>45.42</v>
      </c>
      <c r="E1585">
        <v>246.08699999999999</v>
      </c>
      <c r="F1585">
        <v>29.504999999999999</v>
      </c>
      <c r="G1585">
        <v>3.0459999999999998</v>
      </c>
      <c r="H1585">
        <v>6.73</v>
      </c>
      <c r="I1585">
        <v>8233</v>
      </c>
      <c r="J1585">
        <v>-999</v>
      </c>
      <c r="K1585">
        <v>30.39</v>
      </c>
    </row>
    <row r="1586" spans="1:11" x14ac:dyDescent="0.25">
      <c r="A1586" s="1">
        <v>39988</v>
      </c>
      <c r="B1586" s="2">
        <v>0.24167824074074074</v>
      </c>
      <c r="C1586">
        <v>235</v>
      </c>
      <c r="D1586">
        <v>76.53</v>
      </c>
      <c r="E1586">
        <v>0.52700000000000002</v>
      </c>
      <c r="F1586">
        <v>29.225999999999999</v>
      </c>
      <c r="G1586">
        <v>2.7589999999999999</v>
      </c>
      <c r="H1586">
        <v>7.03</v>
      </c>
      <c r="I1586">
        <v>-999</v>
      </c>
      <c r="J1586">
        <v>-999</v>
      </c>
      <c r="K1586">
        <v>37.74</v>
      </c>
    </row>
    <row r="1587" spans="1:11" x14ac:dyDescent="0.25">
      <c r="A1587" s="1">
        <v>39988</v>
      </c>
      <c r="B1587" s="2">
        <v>0.24266203703703704</v>
      </c>
      <c r="C1587">
        <v>320</v>
      </c>
      <c r="D1587">
        <v>75.88</v>
      </c>
      <c r="E1587">
        <v>3.1419999999999999</v>
      </c>
      <c r="F1587">
        <v>29.193000000000001</v>
      </c>
      <c r="G1587">
        <v>2.7589999999999999</v>
      </c>
      <c r="H1587">
        <v>7.11</v>
      </c>
      <c r="I1587">
        <v>-999</v>
      </c>
      <c r="J1587">
        <v>-999</v>
      </c>
      <c r="K1587">
        <v>37.74</v>
      </c>
    </row>
    <row r="1588" spans="1:11" x14ac:dyDescent="0.25">
      <c r="A1588" s="1">
        <v>39988</v>
      </c>
      <c r="B1588" s="2">
        <v>0.24373842592592596</v>
      </c>
      <c r="C1588">
        <v>413</v>
      </c>
      <c r="D1588">
        <v>75.14</v>
      </c>
      <c r="E1588">
        <v>5.992</v>
      </c>
      <c r="F1588">
        <v>29.193999999999999</v>
      </c>
      <c r="G1588">
        <v>2.7589999999999999</v>
      </c>
      <c r="H1588">
        <v>7.21</v>
      </c>
      <c r="I1588">
        <v>-999</v>
      </c>
      <c r="J1588">
        <v>-999</v>
      </c>
      <c r="K1588">
        <v>37.450000000000003</v>
      </c>
    </row>
    <row r="1589" spans="1:11" x14ac:dyDescent="0.25">
      <c r="A1589" s="1">
        <v>39988</v>
      </c>
      <c r="B1589" s="2">
        <v>0.24409722222222222</v>
      </c>
      <c r="C1589">
        <v>444</v>
      </c>
      <c r="D1589">
        <v>74.72</v>
      </c>
      <c r="E1589">
        <v>9.0719999999999992</v>
      </c>
      <c r="F1589">
        <v>29.231999999999999</v>
      </c>
      <c r="G1589">
        <v>2.7589999999999999</v>
      </c>
      <c r="H1589">
        <v>7.22</v>
      </c>
      <c r="I1589">
        <v>-999</v>
      </c>
      <c r="J1589">
        <v>-999</v>
      </c>
      <c r="K1589">
        <v>37.29</v>
      </c>
    </row>
    <row r="1590" spans="1:11" x14ac:dyDescent="0.25">
      <c r="A1590" s="1">
        <v>39988</v>
      </c>
      <c r="B1590" s="2">
        <v>0.2444560185185185</v>
      </c>
      <c r="C1590">
        <v>475</v>
      </c>
      <c r="D1590">
        <v>74.56</v>
      </c>
      <c r="E1590">
        <v>12.170999999999999</v>
      </c>
      <c r="F1590">
        <v>29.204000000000001</v>
      </c>
      <c r="G1590">
        <v>2.7589999999999999</v>
      </c>
      <c r="H1590">
        <v>7.22</v>
      </c>
      <c r="I1590">
        <v>-999</v>
      </c>
      <c r="J1590">
        <v>-999</v>
      </c>
      <c r="K1590">
        <v>37.01</v>
      </c>
    </row>
    <row r="1591" spans="1:11" x14ac:dyDescent="0.25">
      <c r="A1591" s="1">
        <v>39988</v>
      </c>
      <c r="B1591" s="2">
        <v>0.24494212962962961</v>
      </c>
      <c r="C1591">
        <v>517</v>
      </c>
      <c r="D1591">
        <v>74.47</v>
      </c>
      <c r="E1591">
        <v>14.98</v>
      </c>
      <c r="F1591">
        <v>29.202999999999999</v>
      </c>
      <c r="G1591">
        <v>2.7589999999999999</v>
      </c>
      <c r="H1591">
        <v>7.23</v>
      </c>
      <c r="I1591">
        <v>-999</v>
      </c>
      <c r="J1591">
        <v>-999</v>
      </c>
      <c r="K1591">
        <v>36.99</v>
      </c>
    </row>
    <row r="1592" spans="1:11" x14ac:dyDescent="0.25">
      <c r="A1592" s="1">
        <v>39988</v>
      </c>
      <c r="B1592" s="2">
        <v>0.24557870370370372</v>
      </c>
      <c r="C1592">
        <v>572</v>
      </c>
      <c r="D1592">
        <v>72.349999999999994</v>
      </c>
      <c r="E1592">
        <v>17.876999999999999</v>
      </c>
      <c r="F1592">
        <v>29.196999999999999</v>
      </c>
      <c r="G1592">
        <v>2.7589999999999999</v>
      </c>
      <c r="H1592">
        <v>7.15</v>
      </c>
      <c r="I1592">
        <v>-999</v>
      </c>
      <c r="J1592">
        <v>-999</v>
      </c>
      <c r="K1592">
        <v>35.72</v>
      </c>
    </row>
    <row r="1593" spans="1:11" x14ac:dyDescent="0.25">
      <c r="A1593" s="1">
        <v>39988</v>
      </c>
      <c r="B1593" s="2">
        <v>0.24660879629629628</v>
      </c>
      <c r="C1593">
        <v>661</v>
      </c>
      <c r="D1593">
        <v>59.21</v>
      </c>
      <c r="E1593">
        <v>27.835999999999999</v>
      </c>
      <c r="F1593">
        <v>29.172999999999998</v>
      </c>
      <c r="G1593">
        <v>2.7589999999999999</v>
      </c>
      <c r="H1593">
        <v>6.87</v>
      </c>
      <c r="I1593">
        <v>-999</v>
      </c>
      <c r="J1593">
        <v>-999</v>
      </c>
      <c r="K1593">
        <v>22.5</v>
      </c>
    </row>
    <row r="1594" spans="1:11" x14ac:dyDescent="0.25">
      <c r="A1594" s="1">
        <v>39988</v>
      </c>
      <c r="B1594" s="2">
        <v>0.2471875</v>
      </c>
      <c r="C1594">
        <v>711</v>
      </c>
      <c r="D1594">
        <v>57.41</v>
      </c>
      <c r="E1594">
        <v>38.070999999999998</v>
      </c>
      <c r="F1594">
        <v>29.155000000000001</v>
      </c>
      <c r="G1594">
        <v>2.7589999999999999</v>
      </c>
      <c r="H1594">
        <v>6.77</v>
      </c>
      <c r="I1594">
        <v>-999</v>
      </c>
      <c r="J1594">
        <v>-999</v>
      </c>
      <c r="K1594">
        <v>19.010000000000002</v>
      </c>
    </row>
    <row r="1595" spans="1:11" x14ac:dyDescent="0.25">
      <c r="A1595" s="1">
        <v>39988</v>
      </c>
      <c r="B1595" s="2">
        <v>0.24759259259259259</v>
      </c>
      <c r="C1595">
        <v>746</v>
      </c>
      <c r="D1595">
        <v>56.77</v>
      </c>
      <c r="E1595">
        <v>47.927</v>
      </c>
      <c r="F1595">
        <v>29.154</v>
      </c>
      <c r="G1595">
        <v>2.7589999999999999</v>
      </c>
      <c r="H1595">
        <v>6.74</v>
      </c>
      <c r="I1595">
        <v>-999</v>
      </c>
      <c r="J1595">
        <v>-999</v>
      </c>
      <c r="K1595">
        <v>17.41</v>
      </c>
    </row>
    <row r="1596" spans="1:11" x14ac:dyDescent="0.25">
      <c r="A1596" s="1">
        <v>39988</v>
      </c>
      <c r="B1596" s="2">
        <v>0.24848379629629633</v>
      </c>
      <c r="C1596">
        <v>823</v>
      </c>
      <c r="D1596">
        <v>56.34</v>
      </c>
      <c r="E1596">
        <v>57.917999999999999</v>
      </c>
      <c r="F1596">
        <v>29.202999999999999</v>
      </c>
      <c r="G1596">
        <v>2.7589999999999999</v>
      </c>
      <c r="H1596">
        <v>6.7</v>
      </c>
      <c r="I1596">
        <v>-999</v>
      </c>
      <c r="J1596">
        <v>-999</v>
      </c>
      <c r="K1596">
        <v>16.23</v>
      </c>
    </row>
    <row r="1597" spans="1:11" x14ac:dyDescent="0.25">
      <c r="A1597" s="1">
        <v>39988</v>
      </c>
      <c r="B1597" s="2">
        <v>0.24893518518518518</v>
      </c>
      <c r="C1597">
        <v>862</v>
      </c>
      <c r="D1597">
        <v>55.93</v>
      </c>
      <c r="E1597">
        <v>67.924999999999997</v>
      </c>
      <c r="F1597">
        <v>29.199000000000002</v>
      </c>
      <c r="G1597">
        <v>2.7589999999999999</v>
      </c>
      <c r="H1597">
        <v>6.67</v>
      </c>
      <c r="I1597">
        <v>-999</v>
      </c>
      <c r="J1597">
        <v>-999</v>
      </c>
      <c r="K1597">
        <v>16.22</v>
      </c>
    </row>
    <row r="1598" spans="1:11" x14ac:dyDescent="0.25">
      <c r="A1598" s="1">
        <v>39988</v>
      </c>
      <c r="B1598" s="2">
        <v>0.24979166666666666</v>
      </c>
      <c r="C1598">
        <v>936</v>
      </c>
      <c r="D1598">
        <v>55.58</v>
      </c>
      <c r="E1598">
        <v>78.346999999999994</v>
      </c>
      <c r="F1598">
        <v>29.23</v>
      </c>
      <c r="G1598">
        <v>2.7589999999999999</v>
      </c>
      <c r="H1598">
        <v>6.6</v>
      </c>
      <c r="I1598">
        <v>-999</v>
      </c>
      <c r="J1598">
        <v>-999</v>
      </c>
      <c r="K1598">
        <v>16.489999999999998</v>
      </c>
    </row>
    <row r="1599" spans="1:11" x14ac:dyDescent="0.25">
      <c r="A1599" s="1">
        <v>39988</v>
      </c>
      <c r="B1599" s="2">
        <v>0.25027777777777777</v>
      </c>
      <c r="C1599">
        <v>978</v>
      </c>
      <c r="D1599">
        <v>55.21</v>
      </c>
      <c r="E1599">
        <v>88.561000000000007</v>
      </c>
      <c r="F1599">
        <v>29.227</v>
      </c>
      <c r="G1599">
        <v>2.7589999999999999</v>
      </c>
      <c r="H1599">
        <v>6.64</v>
      </c>
      <c r="I1599">
        <v>-999</v>
      </c>
      <c r="J1599">
        <v>-999</v>
      </c>
      <c r="K1599">
        <v>16.489999999999998</v>
      </c>
    </row>
    <row r="1600" spans="1:11" x14ac:dyDescent="0.25">
      <c r="A1600" s="1">
        <v>39988</v>
      </c>
      <c r="B1600" s="2">
        <v>0.25086805555555552</v>
      </c>
      <c r="C1600">
        <v>1029</v>
      </c>
      <c r="D1600">
        <v>54.83</v>
      </c>
      <c r="E1600">
        <v>97.786000000000001</v>
      </c>
      <c r="F1600">
        <v>29.239000000000001</v>
      </c>
      <c r="G1600">
        <v>2.7330000000000001</v>
      </c>
      <c r="H1600">
        <v>6.63</v>
      </c>
      <c r="I1600">
        <v>-999</v>
      </c>
      <c r="J1600">
        <v>-999</v>
      </c>
      <c r="K1600">
        <v>17.98</v>
      </c>
    </row>
    <row r="1601" spans="1:11" x14ac:dyDescent="0.25">
      <c r="A1601" s="1">
        <v>39988</v>
      </c>
      <c r="B1601" s="2">
        <v>0.25144675925925924</v>
      </c>
      <c r="C1601">
        <v>1079</v>
      </c>
      <c r="D1601">
        <v>54.38</v>
      </c>
      <c r="E1601">
        <v>108.06699999999999</v>
      </c>
      <c r="F1601">
        <v>29.254999999999999</v>
      </c>
      <c r="G1601">
        <v>2.7589999999999999</v>
      </c>
      <c r="H1601">
        <v>6.63</v>
      </c>
      <c r="I1601">
        <v>-999</v>
      </c>
      <c r="J1601">
        <v>-999</v>
      </c>
      <c r="K1601">
        <v>18.95</v>
      </c>
    </row>
    <row r="1602" spans="1:11" x14ac:dyDescent="0.25">
      <c r="A1602" s="1">
        <v>39988</v>
      </c>
      <c r="B1602" s="2">
        <v>0.25189814814814815</v>
      </c>
      <c r="C1602">
        <v>1118</v>
      </c>
      <c r="D1602">
        <v>52.95</v>
      </c>
      <c r="E1602">
        <v>118.22199999999999</v>
      </c>
      <c r="F1602">
        <v>29.262</v>
      </c>
      <c r="G1602">
        <v>2.7589999999999999</v>
      </c>
      <c r="H1602">
        <v>6.58</v>
      </c>
      <c r="I1602">
        <v>-999</v>
      </c>
      <c r="J1602">
        <v>-999</v>
      </c>
      <c r="K1602">
        <v>21.89</v>
      </c>
    </row>
    <row r="1603" spans="1:11" x14ac:dyDescent="0.25">
      <c r="A1603" s="1">
        <v>39988</v>
      </c>
      <c r="B1603" s="2">
        <v>0.25243055555555555</v>
      </c>
      <c r="C1603">
        <v>1164</v>
      </c>
      <c r="D1603">
        <v>51.26</v>
      </c>
      <c r="E1603">
        <v>128.036</v>
      </c>
      <c r="F1603">
        <v>29.277000000000001</v>
      </c>
      <c r="G1603">
        <v>2.7330000000000001</v>
      </c>
      <c r="H1603">
        <v>6.6</v>
      </c>
      <c r="I1603">
        <v>-999</v>
      </c>
      <c r="J1603">
        <v>-999</v>
      </c>
      <c r="K1603">
        <v>24.14</v>
      </c>
    </row>
    <row r="1604" spans="1:11" x14ac:dyDescent="0.25">
      <c r="A1604" s="1">
        <v>39988</v>
      </c>
      <c r="B1604" s="2">
        <v>0.25288194444444445</v>
      </c>
      <c r="C1604">
        <v>1203</v>
      </c>
      <c r="D1604">
        <v>49.13</v>
      </c>
      <c r="E1604">
        <v>137.78200000000001</v>
      </c>
      <c r="F1604">
        <v>29.277000000000001</v>
      </c>
      <c r="G1604">
        <v>2.7330000000000001</v>
      </c>
      <c r="H1604">
        <v>6.58</v>
      </c>
      <c r="I1604">
        <v>-999</v>
      </c>
      <c r="J1604">
        <v>-999</v>
      </c>
      <c r="K1604">
        <v>26.79</v>
      </c>
    </row>
    <row r="1605" spans="1:11" x14ac:dyDescent="0.25">
      <c r="A1605" s="1">
        <v>39988</v>
      </c>
      <c r="B1605" s="2">
        <v>0.25391203703703702</v>
      </c>
      <c r="C1605">
        <v>1292</v>
      </c>
      <c r="D1605">
        <v>47.21</v>
      </c>
      <c r="E1605">
        <v>148.29400000000001</v>
      </c>
      <c r="F1605">
        <v>29.306000000000001</v>
      </c>
      <c r="G1605">
        <v>2.7589999999999999</v>
      </c>
      <c r="H1605">
        <v>6.61</v>
      </c>
      <c r="I1605">
        <v>-999</v>
      </c>
      <c r="J1605">
        <v>-999</v>
      </c>
      <c r="K1605">
        <v>28.19</v>
      </c>
    </row>
    <row r="1606" spans="1:11" x14ac:dyDescent="0.25">
      <c r="A1606" s="1">
        <v>39988</v>
      </c>
      <c r="B1606" s="2">
        <v>0.25467592592592592</v>
      </c>
      <c r="C1606">
        <v>1358</v>
      </c>
      <c r="D1606">
        <v>46.52</v>
      </c>
      <c r="E1606">
        <v>157.852</v>
      </c>
      <c r="F1606">
        <v>29.312000000000001</v>
      </c>
      <c r="G1606">
        <v>2.7330000000000001</v>
      </c>
      <c r="H1606">
        <v>6.59</v>
      </c>
      <c r="I1606">
        <v>-999</v>
      </c>
      <c r="J1606">
        <v>-999</v>
      </c>
      <c r="K1606">
        <v>28.65</v>
      </c>
    </row>
    <row r="1607" spans="1:11" x14ac:dyDescent="0.25">
      <c r="A1607" s="1">
        <v>39988</v>
      </c>
      <c r="B1607" s="2">
        <v>0.2553125</v>
      </c>
      <c r="C1607">
        <v>1413</v>
      </c>
      <c r="D1607">
        <v>46.53</v>
      </c>
      <c r="E1607">
        <v>160.63999999999999</v>
      </c>
      <c r="F1607">
        <v>29.300999999999998</v>
      </c>
      <c r="G1607">
        <v>2.7589999999999999</v>
      </c>
      <c r="H1607">
        <v>6.43</v>
      </c>
      <c r="I1607">
        <v>-999</v>
      </c>
      <c r="J1607">
        <v>-999</v>
      </c>
      <c r="K1607">
        <v>28.94</v>
      </c>
    </row>
    <row r="1608" spans="1:11" x14ac:dyDescent="0.25">
      <c r="A1608" s="1">
        <v>40014</v>
      </c>
      <c r="B1608" s="2">
        <v>4.462962962962963E-2</v>
      </c>
      <c r="C1608">
        <v>11</v>
      </c>
      <c r="D1608">
        <v>80.75</v>
      </c>
      <c r="E1608">
        <v>0.41299999999999998</v>
      </c>
      <c r="F1608">
        <v>29.315000000000001</v>
      </c>
      <c r="G1608">
        <v>3.0720000000000001</v>
      </c>
      <c r="H1608">
        <v>7.31</v>
      </c>
      <c r="I1608">
        <v>-999</v>
      </c>
      <c r="J1608">
        <v>-999</v>
      </c>
      <c r="K1608">
        <v>38.39</v>
      </c>
    </row>
    <row r="1609" spans="1:11" x14ac:dyDescent="0.25">
      <c r="A1609" s="1">
        <v>40014</v>
      </c>
      <c r="B1609" s="2">
        <v>4.521990740740741E-2</v>
      </c>
      <c r="C1609">
        <v>62</v>
      </c>
      <c r="D1609">
        <v>80.77</v>
      </c>
      <c r="E1609">
        <v>6.0049999999999999</v>
      </c>
      <c r="F1609">
        <v>29.327000000000002</v>
      </c>
      <c r="G1609">
        <v>3.0979999999999999</v>
      </c>
      <c r="H1609">
        <v>7.23</v>
      </c>
      <c r="I1609">
        <v>-999</v>
      </c>
      <c r="J1609">
        <v>-999</v>
      </c>
      <c r="K1609">
        <v>38.409999999999997</v>
      </c>
    </row>
    <row r="1610" spans="1:11" x14ac:dyDescent="0.25">
      <c r="A1610" s="1">
        <v>40014</v>
      </c>
      <c r="B1610" s="2">
        <v>4.553240740740741E-2</v>
      </c>
      <c r="C1610">
        <v>89</v>
      </c>
      <c r="D1610">
        <v>80.73</v>
      </c>
      <c r="E1610">
        <v>6.0149999999999997</v>
      </c>
      <c r="F1610">
        <v>29.315999999999999</v>
      </c>
      <c r="G1610">
        <v>3.0720000000000001</v>
      </c>
      <c r="H1610">
        <v>7.31</v>
      </c>
      <c r="I1610">
        <v>-999</v>
      </c>
      <c r="J1610">
        <v>-999</v>
      </c>
      <c r="K1610">
        <v>38.369999999999997</v>
      </c>
    </row>
    <row r="1611" spans="1:11" x14ac:dyDescent="0.25">
      <c r="A1611" s="1">
        <v>40014</v>
      </c>
      <c r="B1611" s="2">
        <v>4.5798611111111109E-2</v>
      </c>
      <c r="C1611">
        <v>112</v>
      </c>
      <c r="D1611">
        <v>80.650000000000006</v>
      </c>
      <c r="E1611">
        <v>8.8919999999999995</v>
      </c>
      <c r="F1611">
        <v>29.364000000000001</v>
      </c>
      <c r="G1611">
        <v>3.0720000000000001</v>
      </c>
      <c r="H1611">
        <v>7.34</v>
      </c>
      <c r="I1611">
        <v>-999</v>
      </c>
      <c r="J1611">
        <v>-999</v>
      </c>
      <c r="K1611">
        <v>38.299999999999997</v>
      </c>
    </row>
    <row r="1612" spans="1:11" x14ac:dyDescent="0.25">
      <c r="A1612" s="1">
        <v>40014</v>
      </c>
      <c r="B1612" s="2">
        <v>4.6203703703703698E-2</v>
      </c>
      <c r="C1612">
        <v>147</v>
      </c>
      <c r="D1612">
        <v>80.239999999999995</v>
      </c>
      <c r="E1612">
        <v>12.038</v>
      </c>
      <c r="F1612">
        <v>29.337</v>
      </c>
      <c r="G1612">
        <v>3.0979999999999999</v>
      </c>
      <c r="H1612">
        <v>7.3</v>
      </c>
      <c r="I1612">
        <v>-999</v>
      </c>
      <c r="J1612">
        <v>-999</v>
      </c>
      <c r="K1612">
        <v>38.06</v>
      </c>
    </row>
    <row r="1613" spans="1:11" x14ac:dyDescent="0.25">
      <c r="A1613" s="1">
        <v>40014</v>
      </c>
      <c r="B1613" s="2">
        <v>4.6469907407407411E-2</v>
      </c>
      <c r="C1613">
        <v>170</v>
      </c>
      <c r="D1613">
        <v>80.099999999999994</v>
      </c>
      <c r="E1613">
        <v>15.085000000000001</v>
      </c>
      <c r="F1613">
        <v>29.327999999999999</v>
      </c>
      <c r="G1613">
        <v>3.0979999999999999</v>
      </c>
      <c r="H1613">
        <v>7.34</v>
      </c>
      <c r="I1613">
        <v>-999</v>
      </c>
      <c r="J1613">
        <v>-999</v>
      </c>
      <c r="K1613">
        <v>38.020000000000003</v>
      </c>
    </row>
    <row r="1614" spans="1:11" x14ac:dyDescent="0.25">
      <c r="A1614" s="1">
        <v>40014</v>
      </c>
      <c r="B1614" s="2">
        <v>4.6875E-2</v>
      </c>
      <c r="C1614">
        <v>205</v>
      </c>
      <c r="D1614">
        <v>78.260000000000005</v>
      </c>
      <c r="E1614">
        <v>18.03</v>
      </c>
      <c r="F1614">
        <v>29.321000000000002</v>
      </c>
      <c r="G1614">
        <v>3.0720000000000001</v>
      </c>
      <c r="H1614">
        <v>7.35</v>
      </c>
      <c r="I1614">
        <v>-999</v>
      </c>
      <c r="J1614">
        <v>-999</v>
      </c>
      <c r="K1614">
        <v>35.32</v>
      </c>
    </row>
    <row r="1615" spans="1:11" x14ac:dyDescent="0.25">
      <c r="A1615" s="1">
        <v>40014</v>
      </c>
      <c r="B1615" s="2">
        <v>4.7731481481481486E-2</v>
      </c>
      <c r="C1615">
        <v>279</v>
      </c>
      <c r="D1615">
        <v>64.17</v>
      </c>
      <c r="E1615">
        <v>28.14</v>
      </c>
      <c r="F1615">
        <v>29.29</v>
      </c>
      <c r="G1615">
        <v>3.0720000000000001</v>
      </c>
      <c r="H1615">
        <v>7.13</v>
      </c>
      <c r="I1615">
        <v>-999</v>
      </c>
      <c r="J1615">
        <v>-999</v>
      </c>
      <c r="K1615">
        <v>20.97</v>
      </c>
    </row>
    <row r="1616" spans="1:11" x14ac:dyDescent="0.25">
      <c r="A1616" s="1">
        <v>40014</v>
      </c>
      <c r="B1616" s="2">
        <v>4.8495370370370376E-2</v>
      </c>
      <c r="C1616">
        <v>345</v>
      </c>
      <c r="D1616">
        <v>61.91</v>
      </c>
      <c r="E1616">
        <v>37.826000000000001</v>
      </c>
      <c r="F1616">
        <v>29.277999999999999</v>
      </c>
      <c r="G1616">
        <v>3.0979999999999999</v>
      </c>
      <c r="H1616">
        <v>6.97</v>
      </c>
      <c r="I1616">
        <v>-999</v>
      </c>
      <c r="J1616">
        <v>-999</v>
      </c>
      <c r="K1616">
        <v>18.059999999999999</v>
      </c>
    </row>
    <row r="1617" spans="1:11" x14ac:dyDescent="0.25">
      <c r="A1617" s="1">
        <v>40014</v>
      </c>
      <c r="B1617" s="2">
        <v>4.898148148148148E-2</v>
      </c>
      <c r="C1617">
        <v>387</v>
      </c>
      <c r="D1617">
        <v>60.42</v>
      </c>
      <c r="E1617">
        <v>47.808999999999997</v>
      </c>
      <c r="F1617">
        <v>29.286000000000001</v>
      </c>
      <c r="G1617">
        <v>3.0979999999999999</v>
      </c>
      <c r="H1617">
        <v>6.9</v>
      </c>
      <c r="I1617">
        <v>-999</v>
      </c>
      <c r="J1617">
        <v>-999</v>
      </c>
      <c r="K1617">
        <v>17.87</v>
      </c>
    </row>
    <row r="1618" spans="1:11" x14ac:dyDescent="0.25">
      <c r="A1618" s="1">
        <v>40014</v>
      </c>
      <c r="B1618" s="2">
        <v>4.9745370370370377E-2</v>
      </c>
      <c r="C1618">
        <v>453</v>
      </c>
      <c r="D1618">
        <v>59.5</v>
      </c>
      <c r="E1618">
        <v>58.069000000000003</v>
      </c>
      <c r="F1618">
        <v>29.303000000000001</v>
      </c>
      <c r="G1618">
        <v>3.0720000000000001</v>
      </c>
      <c r="H1618">
        <v>6.67</v>
      </c>
      <c r="I1618">
        <v>-999</v>
      </c>
      <c r="J1618">
        <v>-999</v>
      </c>
      <c r="K1618">
        <v>17.46</v>
      </c>
    </row>
    <row r="1619" spans="1:11" x14ac:dyDescent="0.25">
      <c r="A1619" s="1">
        <v>40014</v>
      </c>
      <c r="B1619" s="2">
        <v>5.0243055555555555E-2</v>
      </c>
      <c r="C1619">
        <v>496</v>
      </c>
      <c r="D1619">
        <v>58.58</v>
      </c>
      <c r="E1619">
        <v>67.677000000000007</v>
      </c>
      <c r="F1619">
        <v>29.312000000000001</v>
      </c>
      <c r="G1619">
        <v>3.0720000000000001</v>
      </c>
      <c r="H1619">
        <v>6.64</v>
      </c>
      <c r="I1619">
        <v>-999</v>
      </c>
      <c r="J1619">
        <v>-999</v>
      </c>
      <c r="K1619">
        <v>17.22</v>
      </c>
    </row>
    <row r="1620" spans="1:11" x14ac:dyDescent="0.25">
      <c r="A1620" s="1">
        <v>40014</v>
      </c>
      <c r="B1620" s="2">
        <v>5.0868055555555548E-2</v>
      </c>
      <c r="C1620">
        <v>550</v>
      </c>
      <c r="D1620">
        <v>57.56</v>
      </c>
      <c r="E1620">
        <v>78.009</v>
      </c>
      <c r="F1620">
        <v>29.327999999999999</v>
      </c>
      <c r="G1620">
        <v>3.0720000000000001</v>
      </c>
      <c r="H1620">
        <v>6.57</v>
      </c>
      <c r="I1620">
        <v>-999</v>
      </c>
      <c r="J1620">
        <v>-999</v>
      </c>
      <c r="K1620">
        <v>17.38</v>
      </c>
    </row>
    <row r="1621" spans="1:11" x14ac:dyDescent="0.25">
      <c r="A1621" s="1">
        <v>40014</v>
      </c>
      <c r="B1621" s="2">
        <v>5.1805555555555556E-2</v>
      </c>
      <c r="C1621">
        <v>631</v>
      </c>
      <c r="D1621">
        <v>56.61</v>
      </c>
      <c r="E1621">
        <v>87.894000000000005</v>
      </c>
      <c r="F1621">
        <v>29.355</v>
      </c>
      <c r="G1621">
        <v>3.0720000000000001</v>
      </c>
      <c r="H1621">
        <v>6.53</v>
      </c>
      <c r="I1621">
        <v>-999</v>
      </c>
      <c r="J1621">
        <v>-999</v>
      </c>
      <c r="K1621">
        <v>17.39</v>
      </c>
    </row>
    <row r="1622" spans="1:11" x14ac:dyDescent="0.25">
      <c r="A1622" s="1">
        <v>40014</v>
      </c>
      <c r="B1622" s="2">
        <v>5.2164351851851858E-2</v>
      </c>
      <c r="C1622">
        <v>662</v>
      </c>
      <c r="D1622">
        <v>56.6</v>
      </c>
      <c r="E1622">
        <v>87.966999999999999</v>
      </c>
      <c r="F1622">
        <v>29.363</v>
      </c>
      <c r="G1622">
        <v>3.0720000000000001</v>
      </c>
      <c r="H1622">
        <v>6.52</v>
      </c>
      <c r="I1622">
        <v>-999</v>
      </c>
      <c r="J1622">
        <v>-999</v>
      </c>
      <c r="K1622">
        <v>17.39</v>
      </c>
    </row>
    <row r="1623" spans="1:11" x14ac:dyDescent="0.25">
      <c r="A1623" s="1">
        <v>40014</v>
      </c>
      <c r="B1623" s="2">
        <v>5.275462962962963E-2</v>
      </c>
      <c r="C1623">
        <v>713</v>
      </c>
      <c r="D1623">
        <v>56.09</v>
      </c>
      <c r="E1623">
        <v>97.635999999999996</v>
      </c>
      <c r="F1623">
        <v>29.363</v>
      </c>
      <c r="G1623">
        <v>3.0720000000000001</v>
      </c>
      <c r="H1623">
        <v>6.49</v>
      </c>
      <c r="I1623">
        <v>-999</v>
      </c>
      <c r="J1623">
        <v>-999</v>
      </c>
      <c r="K1623">
        <v>17.239999999999998</v>
      </c>
    </row>
    <row r="1624" spans="1:11" x14ac:dyDescent="0.25">
      <c r="A1624" s="1">
        <v>40014</v>
      </c>
      <c r="B1624" s="2">
        <v>5.3692129629629631E-2</v>
      </c>
      <c r="C1624">
        <v>794</v>
      </c>
      <c r="D1624">
        <v>55.52</v>
      </c>
      <c r="E1624">
        <v>108.00700000000001</v>
      </c>
      <c r="F1624">
        <v>29.382999999999999</v>
      </c>
      <c r="G1624">
        <v>3.0720000000000001</v>
      </c>
      <c r="H1624">
        <v>6.51</v>
      </c>
      <c r="I1624">
        <v>-999</v>
      </c>
      <c r="J1624">
        <v>-999</v>
      </c>
      <c r="K1624">
        <v>16.71</v>
      </c>
    </row>
    <row r="1625" spans="1:11" x14ac:dyDescent="0.25">
      <c r="A1625" s="1">
        <v>40014</v>
      </c>
      <c r="B1625" s="2">
        <v>5.4502314814814816E-2</v>
      </c>
      <c r="C1625">
        <v>864</v>
      </c>
      <c r="D1625">
        <v>54.51</v>
      </c>
      <c r="E1625">
        <v>118.009</v>
      </c>
      <c r="F1625">
        <v>29.395</v>
      </c>
      <c r="G1625">
        <v>3.0720000000000001</v>
      </c>
      <c r="H1625">
        <v>6.45</v>
      </c>
      <c r="I1625">
        <v>-999</v>
      </c>
      <c r="J1625">
        <v>-999</v>
      </c>
      <c r="K1625">
        <v>18.329999999999998</v>
      </c>
    </row>
    <row r="1626" spans="1:11" x14ac:dyDescent="0.25">
      <c r="A1626" s="1">
        <v>40014</v>
      </c>
      <c r="B1626" s="2">
        <v>5.5405092592592596E-2</v>
      </c>
      <c r="C1626">
        <v>942</v>
      </c>
      <c r="D1626">
        <v>52.4</v>
      </c>
      <c r="E1626">
        <v>127.965</v>
      </c>
      <c r="F1626">
        <v>29.407</v>
      </c>
      <c r="G1626">
        <v>3.0720000000000001</v>
      </c>
      <c r="H1626">
        <v>6.52</v>
      </c>
      <c r="I1626">
        <v>-999</v>
      </c>
      <c r="J1626">
        <v>-999</v>
      </c>
      <c r="K1626">
        <v>22.46</v>
      </c>
    </row>
    <row r="1627" spans="1:11" x14ac:dyDescent="0.25">
      <c r="A1627" s="1">
        <v>40014</v>
      </c>
      <c r="B1627" s="2">
        <v>5.590277777777778E-2</v>
      </c>
      <c r="C1627">
        <v>985</v>
      </c>
      <c r="D1627">
        <v>49.12</v>
      </c>
      <c r="E1627">
        <v>138.13900000000001</v>
      </c>
      <c r="F1627">
        <v>29.402999999999999</v>
      </c>
      <c r="G1627">
        <v>3.0720000000000001</v>
      </c>
      <c r="H1627">
        <v>6.45</v>
      </c>
      <c r="I1627">
        <v>-999</v>
      </c>
      <c r="J1627">
        <v>-999</v>
      </c>
      <c r="K1627">
        <v>27.2</v>
      </c>
    </row>
    <row r="1628" spans="1:11" x14ac:dyDescent="0.25">
      <c r="A1628" s="1">
        <v>40014</v>
      </c>
      <c r="B1628" s="2">
        <v>5.6481481481481487E-2</v>
      </c>
      <c r="C1628">
        <v>1035</v>
      </c>
      <c r="D1628">
        <v>47.48</v>
      </c>
      <c r="E1628">
        <v>148.13</v>
      </c>
      <c r="F1628">
        <v>29.405999999999999</v>
      </c>
      <c r="G1628">
        <v>3.0720000000000001</v>
      </c>
      <c r="H1628">
        <v>6.48</v>
      </c>
      <c r="I1628">
        <v>-999</v>
      </c>
      <c r="J1628">
        <v>-999</v>
      </c>
      <c r="K1628">
        <v>28.8</v>
      </c>
    </row>
    <row r="1629" spans="1:11" x14ac:dyDescent="0.25">
      <c r="A1629" s="1">
        <v>40014</v>
      </c>
      <c r="B1629" s="2">
        <v>5.7511574074074069E-2</v>
      </c>
      <c r="C1629">
        <v>1124</v>
      </c>
      <c r="D1629">
        <v>47.47</v>
      </c>
      <c r="E1629">
        <v>150.56800000000001</v>
      </c>
      <c r="F1629">
        <v>29.425999999999998</v>
      </c>
      <c r="G1629">
        <v>3.0720000000000001</v>
      </c>
      <c r="H1629">
        <v>6.42</v>
      </c>
      <c r="I1629">
        <v>-999</v>
      </c>
      <c r="J1629">
        <v>-999</v>
      </c>
      <c r="K1629">
        <v>28.57</v>
      </c>
    </row>
    <row r="1630" spans="1:11" x14ac:dyDescent="0.25">
      <c r="A1630" s="1">
        <v>40043</v>
      </c>
      <c r="B1630" s="2">
        <v>0.11712962962962963</v>
      </c>
      <c r="C1630">
        <v>29</v>
      </c>
      <c r="D1630">
        <v>78.290000000000006</v>
      </c>
      <c r="E1630">
        <v>1.2150000000000001</v>
      </c>
      <c r="F1630">
        <v>29.26</v>
      </c>
      <c r="G1630">
        <v>2.7850000000000001</v>
      </c>
      <c r="H1630">
        <v>7.48</v>
      </c>
      <c r="I1630">
        <v>-999</v>
      </c>
      <c r="J1630">
        <v>-999</v>
      </c>
      <c r="K1630">
        <v>35.21</v>
      </c>
    </row>
    <row r="1631" spans="1:11" x14ac:dyDescent="0.25">
      <c r="A1631" s="1">
        <v>40043</v>
      </c>
      <c r="B1631" s="2">
        <v>0.11753472222222222</v>
      </c>
      <c r="C1631">
        <v>64</v>
      </c>
      <c r="D1631">
        <v>78.16</v>
      </c>
      <c r="E1631">
        <v>4.4260000000000002</v>
      </c>
      <c r="F1631">
        <v>29.262</v>
      </c>
      <c r="G1631">
        <v>2.7850000000000001</v>
      </c>
      <c r="H1631">
        <v>7.6</v>
      </c>
      <c r="I1631">
        <v>-999</v>
      </c>
      <c r="J1631">
        <v>-999</v>
      </c>
      <c r="K1631">
        <v>35.17</v>
      </c>
    </row>
    <row r="1632" spans="1:11" x14ac:dyDescent="0.25">
      <c r="A1632" s="1">
        <v>40043</v>
      </c>
      <c r="B1632" s="2">
        <v>0.11812499999999999</v>
      </c>
      <c r="C1632">
        <v>115</v>
      </c>
      <c r="D1632">
        <v>77.91</v>
      </c>
      <c r="E1632">
        <v>7.2519999999999998</v>
      </c>
      <c r="F1632">
        <v>29.280999999999999</v>
      </c>
      <c r="G1632">
        <v>2.7850000000000001</v>
      </c>
      <c r="H1632">
        <v>7.7</v>
      </c>
      <c r="I1632">
        <v>-999</v>
      </c>
      <c r="J1632">
        <v>-999</v>
      </c>
      <c r="K1632">
        <v>35.049999999999997</v>
      </c>
    </row>
    <row r="1633" spans="1:11" x14ac:dyDescent="0.25">
      <c r="A1633" s="1">
        <v>40043</v>
      </c>
      <c r="B1633" s="2">
        <v>0.11820601851851853</v>
      </c>
      <c r="C1633">
        <v>122</v>
      </c>
      <c r="D1633">
        <v>77.900000000000006</v>
      </c>
      <c r="E1633">
        <v>7.2560000000000002</v>
      </c>
      <c r="F1633">
        <v>29.277999999999999</v>
      </c>
      <c r="G1633">
        <v>2.7850000000000001</v>
      </c>
      <c r="H1633">
        <v>7.72</v>
      </c>
      <c r="I1633">
        <v>-999</v>
      </c>
      <c r="J1633">
        <v>-999</v>
      </c>
      <c r="K1633">
        <v>35.049999999999997</v>
      </c>
    </row>
    <row r="1634" spans="1:11" x14ac:dyDescent="0.25">
      <c r="A1634" s="1">
        <v>40043</v>
      </c>
      <c r="B1634" s="2">
        <v>0.11861111111111111</v>
      </c>
      <c r="C1634">
        <v>157</v>
      </c>
      <c r="D1634">
        <v>77.650000000000006</v>
      </c>
      <c r="E1634">
        <v>10.535</v>
      </c>
      <c r="F1634">
        <v>29.276</v>
      </c>
      <c r="G1634">
        <v>2.7850000000000001</v>
      </c>
      <c r="H1634">
        <v>7.72</v>
      </c>
      <c r="I1634">
        <v>-999</v>
      </c>
      <c r="J1634">
        <v>-999</v>
      </c>
      <c r="K1634">
        <v>34.950000000000003</v>
      </c>
    </row>
    <row r="1635" spans="1:11" x14ac:dyDescent="0.25">
      <c r="A1635" s="1">
        <v>40043</v>
      </c>
      <c r="B1635" s="2">
        <v>0.11918981481481482</v>
      </c>
      <c r="C1635">
        <v>207</v>
      </c>
      <c r="D1635">
        <v>77.569999999999993</v>
      </c>
      <c r="E1635">
        <v>13.097</v>
      </c>
      <c r="F1635">
        <v>29.274999999999999</v>
      </c>
      <c r="G1635">
        <v>2.7589999999999999</v>
      </c>
      <c r="H1635">
        <v>7.72</v>
      </c>
      <c r="I1635">
        <v>-999</v>
      </c>
      <c r="J1635">
        <v>-999</v>
      </c>
      <c r="K1635">
        <v>34.89</v>
      </c>
    </row>
    <row r="1636" spans="1:11" x14ac:dyDescent="0.25">
      <c r="A1636" s="1">
        <v>40043</v>
      </c>
      <c r="B1636" s="2">
        <v>0.11928240740740741</v>
      </c>
      <c r="C1636">
        <v>215</v>
      </c>
      <c r="D1636">
        <v>77.56</v>
      </c>
      <c r="E1636">
        <v>13.1</v>
      </c>
      <c r="F1636">
        <v>29.274999999999999</v>
      </c>
      <c r="G1636">
        <v>2.7850000000000001</v>
      </c>
      <c r="H1636">
        <v>7.72</v>
      </c>
      <c r="I1636">
        <v>-999</v>
      </c>
      <c r="J1636">
        <v>-999</v>
      </c>
      <c r="K1636">
        <v>34.85</v>
      </c>
    </row>
    <row r="1637" spans="1:11" x14ac:dyDescent="0.25">
      <c r="A1637" s="1">
        <v>40043</v>
      </c>
      <c r="B1637" s="2">
        <v>0.1196875</v>
      </c>
      <c r="C1637">
        <v>250</v>
      </c>
      <c r="D1637">
        <v>77.489999999999995</v>
      </c>
      <c r="E1637">
        <v>16.007999999999999</v>
      </c>
      <c r="F1637">
        <v>29.279</v>
      </c>
      <c r="G1637">
        <v>2.7850000000000001</v>
      </c>
      <c r="H1637">
        <v>7.73</v>
      </c>
      <c r="I1637">
        <v>-999</v>
      </c>
      <c r="J1637">
        <v>-999</v>
      </c>
      <c r="K1637">
        <v>34.83</v>
      </c>
    </row>
    <row r="1638" spans="1:11" x14ac:dyDescent="0.25">
      <c r="A1638" s="1">
        <v>40043</v>
      </c>
      <c r="B1638" s="2">
        <v>0.1200462962962963</v>
      </c>
      <c r="C1638">
        <v>281</v>
      </c>
      <c r="D1638">
        <v>77.44</v>
      </c>
      <c r="E1638">
        <v>19.196000000000002</v>
      </c>
      <c r="F1638">
        <v>29.283000000000001</v>
      </c>
      <c r="G1638">
        <v>2.7850000000000001</v>
      </c>
      <c r="H1638">
        <v>7.74</v>
      </c>
      <c r="I1638">
        <v>-999</v>
      </c>
      <c r="J1638">
        <v>-999</v>
      </c>
      <c r="K1638">
        <v>34.799999999999997</v>
      </c>
    </row>
    <row r="1639" spans="1:11" x14ac:dyDescent="0.25">
      <c r="A1639" s="1">
        <v>40043</v>
      </c>
      <c r="B1639" s="2">
        <v>0.12091435185185184</v>
      </c>
      <c r="C1639">
        <v>356</v>
      </c>
      <c r="D1639">
        <v>77.38</v>
      </c>
      <c r="E1639">
        <v>22.276</v>
      </c>
      <c r="F1639">
        <v>29.29</v>
      </c>
      <c r="G1639">
        <v>2.7850000000000001</v>
      </c>
      <c r="H1639">
        <v>7.72</v>
      </c>
      <c r="I1639">
        <v>-999</v>
      </c>
      <c r="J1639">
        <v>-999</v>
      </c>
      <c r="K1639">
        <v>34.75</v>
      </c>
    </row>
    <row r="1640" spans="1:11" x14ac:dyDescent="0.25">
      <c r="A1640" s="1">
        <v>40043</v>
      </c>
      <c r="B1640" s="2">
        <v>0.12118055555555556</v>
      </c>
      <c r="C1640">
        <v>379</v>
      </c>
      <c r="D1640">
        <v>74.680000000000007</v>
      </c>
      <c r="E1640">
        <v>24.978999999999999</v>
      </c>
      <c r="F1640">
        <v>29.292999999999999</v>
      </c>
      <c r="G1640">
        <v>2.7850000000000001</v>
      </c>
      <c r="H1640">
        <v>7.63</v>
      </c>
      <c r="I1640">
        <v>-999</v>
      </c>
      <c r="J1640">
        <v>-999</v>
      </c>
      <c r="K1640">
        <v>27.97</v>
      </c>
    </row>
    <row r="1641" spans="1:11" x14ac:dyDescent="0.25">
      <c r="A1641" s="1">
        <v>40043</v>
      </c>
      <c r="B1641" s="2">
        <v>0.12172453703703705</v>
      </c>
      <c r="C1641">
        <v>426</v>
      </c>
      <c r="D1641">
        <v>70.13</v>
      </c>
      <c r="E1641">
        <v>27.936</v>
      </c>
      <c r="F1641">
        <v>29.285</v>
      </c>
      <c r="G1641">
        <v>2.7850000000000001</v>
      </c>
      <c r="H1641">
        <v>7.41</v>
      </c>
      <c r="I1641">
        <v>-999</v>
      </c>
      <c r="J1641">
        <v>-999</v>
      </c>
      <c r="K1641">
        <v>22.34</v>
      </c>
    </row>
    <row r="1642" spans="1:11" x14ac:dyDescent="0.25">
      <c r="A1642" s="1">
        <v>40043</v>
      </c>
      <c r="B1642" s="2">
        <v>0.12221064814814815</v>
      </c>
      <c r="C1642">
        <v>468</v>
      </c>
      <c r="D1642">
        <v>66.06</v>
      </c>
      <c r="E1642">
        <v>38.034999999999997</v>
      </c>
      <c r="F1642">
        <v>29.268999999999998</v>
      </c>
      <c r="G1642">
        <v>2.7589999999999999</v>
      </c>
      <c r="H1642">
        <v>7.08</v>
      </c>
      <c r="I1642">
        <v>-999</v>
      </c>
      <c r="J1642">
        <v>-999</v>
      </c>
      <c r="K1642">
        <v>19.54</v>
      </c>
    </row>
    <row r="1643" spans="1:11" x14ac:dyDescent="0.25">
      <c r="A1643" s="1">
        <v>40043</v>
      </c>
      <c r="B1643" s="2">
        <v>0.12266203703703704</v>
      </c>
      <c r="C1643">
        <v>507</v>
      </c>
      <c r="D1643">
        <v>64.95</v>
      </c>
      <c r="E1643">
        <v>48.113999999999997</v>
      </c>
      <c r="F1643">
        <v>29.260999999999999</v>
      </c>
      <c r="G1643">
        <v>2.7589999999999999</v>
      </c>
      <c r="H1643">
        <v>6.92</v>
      </c>
      <c r="I1643">
        <v>-999</v>
      </c>
      <c r="J1643">
        <v>-999</v>
      </c>
      <c r="K1643">
        <v>18.28</v>
      </c>
    </row>
    <row r="1644" spans="1:11" x14ac:dyDescent="0.25">
      <c r="A1644" s="1">
        <v>40043</v>
      </c>
      <c r="B1644" s="2">
        <v>0.12315972222222223</v>
      </c>
      <c r="C1644">
        <v>550</v>
      </c>
      <c r="D1644">
        <v>63.6</v>
      </c>
      <c r="E1644">
        <v>58.250999999999998</v>
      </c>
      <c r="F1644">
        <v>29.27</v>
      </c>
      <c r="G1644">
        <v>2.7589999999999999</v>
      </c>
      <c r="H1644">
        <v>6.76</v>
      </c>
      <c r="I1644">
        <v>-999</v>
      </c>
      <c r="J1644">
        <v>-999</v>
      </c>
      <c r="K1644">
        <v>18.329999999999998</v>
      </c>
    </row>
    <row r="1645" spans="1:11" x14ac:dyDescent="0.25">
      <c r="A1645" s="1">
        <v>40043</v>
      </c>
      <c r="B1645" s="2">
        <v>0.12365740740740742</v>
      </c>
      <c r="C1645">
        <v>593</v>
      </c>
      <c r="D1645">
        <v>61.84</v>
      </c>
      <c r="E1645">
        <v>67.965000000000003</v>
      </c>
      <c r="F1645">
        <v>29.280999999999999</v>
      </c>
      <c r="G1645">
        <v>2.7850000000000001</v>
      </c>
      <c r="H1645">
        <v>6.63</v>
      </c>
      <c r="I1645">
        <v>-999</v>
      </c>
      <c r="J1645">
        <v>-999</v>
      </c>
      <c r="K1645">
        <v>18.22</v>
      </c>
    </row>
    <row r="1646" spans="1:11" x14ac:dyDescent="0.25">
      <c r="A1646" s="1">
        <v>40043</v>
      </c>
      <c r="B1646" s="2">
        <v>0.12418981481481482</v>
      </c>
      <c r="C1646">
        <v>639</v>
      </c>
      <c r="D1646">
        <v>59.41</v>
      </c>
      <c r="E1646">
        <v>78.290000000000006</v>
      </c>
      <c r="F1646">
        <v>29.294</v>
      </c>
      <c r="G1646">
        <v>2.7589999999999999</v>
      </c>
      <c r="H1646">
        <v>6.56</v>
      </c>
      <c r="I1646">
        <v>-999</v>
      </c>
      <c r="J1646">
        <v>-999</v>
      </c>
      <c r="K1646">
        <v>16.809999999999999</v>
      </c>
    </row>
    <row r="1647" spans="1:11" x14ac:dyDescent="0.25">
      <c r="A1647" s="1">
        <v>40043</v>
      </c>
      <c r="B1647" s="2">
        <v>0.12450231481481482</v>
      </c>
      <c r="C1647">
        <v>666</v>
      </c>
      <c r="D1647">
        <v>57.31</v>
      </c>
      <c r="E1647">
        <v>90.283000000000001</v>
      </c>
      <c r="F1647">
        <v>29.292999999999999</v>
      </c>
      <c r="G1647">
        <v>2.7589999999999999</v>
      </c>
      <c r="H1647">
        <v>6.54</v>
      </c>
      <c r="I1647">
        <v>-999</v>
      </c>
      <c r="J1647">
        <v>-999</v>
      </c>
      <c r="K1647">
        <v>16.649999999999999</v>
      </c>
    </row>
    <row r="1648" spans="1:11" x14ac:dyDescent="0.25">
      <c r="A1648" s="1">
        <v>40081</v>
      </c>
      <c r="B1648" s="2">
        <v>0.3434490740740741</v>
      </c>
      <c r="C1648">
        <v>85</v>
      </c>
      <c r="D1648">
        <v>76.709999999999994</v>
      </c>
      <c r="E1648">
        <v>0.91700000000000004</v>
      </c>
      <c r="F1648">
        <v>29.367000000000001</v>
      </c>
      <c r="G1648">
        <v>3.0720000000000001</v>
      </c>
      <c r="H1648">
        <v>7.59</v>
      </c>
      <c r="I1648">
        <v>9635</v>
      </c>
      <c r="J1648">
        <v>-999</v>
      </c>
      <c r="K1648">
        <v>33.46</v>
      </c>
    </row>
    <row r="1649" spans="1:11" x14ac:dyDescent="0.25">
      <c r="A1649" s="1">
        <v>40081</v>
      </c>
      <c r="B1649" s="2">
        <v>0.34430555555555559</v>
      </c>
      <c r="C1649">
        <v>159</v>
      </c>
      <c r="D1649">
        <v>76.72</v>
      </c>
      <c r="E1649">
        <v>3.0640000000000001</v>
      </c>
      <c r="F1649">
        <v>29.361999999999998</v>
      </c>
      <c r="G1649">
        <v>3.0720000000000001</v>
      </c>
      <c r="H1649">
        <v>8.23</v>
      </c>
      <c r="I1649">
        <v>9829</v>
      </c>
      <c r="J1649">
        <v>-999</v>
      </c>
      <c r="K1649">
        <v>33.619999999999997</v>
      </c>
    </row>
    <row r="1650" spans="1:11" x14ac:dyDescent="0.25">
      <c r="A1650" s="1">
        <v>40081</v>
      </c>
      <c r="B1650" s="2">
        <v>0.34593750000000001</v>
      </c>
      <c r="C1650">
        <v>300</v>
      </c>
      <c r="D1650">
        <v>76.739999999999995</v>
      </c>
      <c r="E1650">
        <v>5.9649999999999999</v>
      </c>
      <c r="F1650">
        <v>29.367000000000001</v>
      </c>
      <c r="G1650">
        <v>3.0720000000000001</v>
      </c>
      <c r="H1650">
        <v>8.4700000000000006</v>
      </c>
      <c r="I1650">
        <v>9970</v>
      </c>
      <c r="J1650">
        <v>-999</v>
      </c>
      <c r="K1650">
        <v>33.6</v>
      </c>
    </row>
    <row r="1651" spans="1:11" x14ac:dyDescent="0.25">
      <c r="A1651" s="1">
        <v>40081</v>
      </c>
      <c r="B1651" s="2">
        <v>0.34646990740740741</v>
      </c>
      <c r="C1651">
        <v>346</v>
      </c>
      <c r="D1651">
        <v>76.72</v>
      </c>
      <c r="E1651">
        <v>8.9380000000000006</v>
      </c>
      <c r="F1651">
        <v>29.37</v>
      </c>
      <c r="G1651">
        <v>3.0720000000000001</v>
      </c>
      <c r="H1651">
        <v>8.4600000000000009</v>
      </c>
      <c r="I1651">
        <v>10049</v>
      </c>
      <c r="J1651">
        <v>-999</v>
      </c>
      <c r="K1651">
        <v>33.549999999999997</v>
      </c>
    </row>
    <row r="1652" spans="1:11" x14ac:dyDescent="0.25">
      <c r="A1652" s="1">
        <v>40081</v>
      </c>
      <c r="B1652" s="2">
        <v>0.3470138888888889</v>
      </c>
      <c r="C1652">
        <v>393</v>
      </c>
      <c r="D1652">
        <v>76.709999999999994</v>
      </c>
      <c r="E1652">
        <v>11.984</v>
      </c>
      <c r="F1652">
        <v>29.373000000000001</v>
      </c>
      <c r="G1652">
        <v>3.0459999999999998</v>
      </c>
      <c r="H1652">
        <v>8.4700000000000006</v>
      </c>
      <c r="I1652">
        <v>10127</v>
      </c>
      <c r="J1652">
        <v>-999</v>
      </c>
      <c r="K1652">
        <v>33.520000000000003</v>
      </c>
    </row>
    <row r="1653" spans="1:11" x14ac:dyDescent="0.25">
      <c r="A1653" s="1">
        <v>40081</v>
      </c>
      <c r="B1653" s="2">
        <v>0.34740740740740739</v>
      </c>
      <c r="C1653">
        <v>427</v>
      </c>
      <c r="D1653">
        <v>76.709999999999994</v>
      </c>
      <c r="E1653">
        <v>15.131</v>
      </c>
      <c r="F1653">
        <v>29.376000000000001</v>
      </c>
      <c r="G1653">
        <v>3.0459999999999998</v>
      </c>
      <c r="H1653">
        <v>8.49</v>
      </c>
      <c r="I1653">
        <v>10141</v>
      </c>
      <c r="J1653">
        <v>-999</v>
      </c>
      <c r="K1653">
        <v>33.520000000000003</v>
      </c>
    </row>
    <row r="1654" spans="1:11" x14ac:dyDescent="0.25">
      <c r="A1654" s="1">
        <v>40081</v>
      </c>
      <c r="B1654" s="2">
        <v>0.34780092592592587</v>
      </c>
      <c r="C1654">
        <v>461</v>
      </c>
      <c r="D1654">
        <v>76.67</v>
      </c>
      <c r="E1654">
        <v>18.079999999999998</v>
      </c>
      <c r="F1654">
        <v>29.379000000000001</v>
      </c>
      <c r="G1654">
        <v>3.0459999999999998</v>
      </c>
      <c r="H1654">
        <v>8.4700000000000006</v>
      </c>
      <c r="I1654">
        <v>10202</v>
      </c>
      <c r="J1654">
        <v>-999</v>
      </c>
      <c r="K1654">
        <v>33.51</v>
      </c>
    </row>
    <row r="1655" spans="1:11" x14ac:dyDescent="0.25">
      <c r="A1655" s="1">
        <v>40081</v>
      </c>
      <c r="B1655" s="2">
        <v>0.34826388888888887</v>
      </c>
      <c r="C1655">
        <v>501</v>
      </c>
      <c r="D1655">
        <v>76.61</v>
      </c>
      <c r="E1655">
        <v>21.181999999999999</v>
      </c>
      <c r="F1655">
        <v>29.381</v>
      </c>
      <c r="G1655">
        <v>3.0720000000000001</v>
      </c>
      <c r="H1655">
        <v>8.51</v>
      </c>
      <c r="I1655">
        <v>10163</v>
      </c>
      <c r="J1655">
        <v>-999</v>
      </c>
      <c r="K1655">
        <v>33.479999999999997</v>
      </c>
    </row>
    <row r="1656" spans="1:11" x14ac:dyDescent="0.25">
      <c r="A1656" s="1">
        <v>40081</v>
      </c>
      <c r="B1656" s="2">
        <v>0.34834490740740742</v>
      </c>
      <c r="C1656">
        <v>508</v>
      </c>
      <c r="D1656">
        <v>76.62</v>
      </c>
      <c r="E1656">
        <v>21.183</v>
      </c>
      <c r="F1656">
        <v>29.381</v>
      </c>
      <c r="G1656">
        <v>3.0720000000000001</v>
      </c>
      <c r="H1656">
        <v>8.48</v>
      </c>
      <c r="I1656">
        <v>10171</v>
      </c>
      <c r="J1656">
        <v>-999</v>
      </c>
      <c r="K1656">
        <v>33.46</v>
      </c>
    </row>
    <row r="1657" spans="1:11" x14ac:dyDescent="0.25">
      <c r="A1657" s="1">
        <v>40081</v>
      </c>
      <c r="B1657" s="2">
        <v>0.34927083333333336</v>
      </c>
      <c r="C1657">
        <v>588</v>
      </c>
      <c r="D1657">
        <v>75.040000000000006</v>
      </c>
      <c r="E1657">
        <v>24.145</v>
      </c>
      <c r="F1657">
        <v>29.382999999999999</v>
      </c>
      <c r="G1657">
        <v>3.0720000000000001</v>
      </c>
      <c r="H1657">
        <v>7.97</v>
      </c>
      <c r="I1657">
        <v>9882</v>
      </c>
      <c r="J1657">
        <v>-999</v>
      </c>
      <c r="K1657">
        <v>30.95</v>
      </c>
    </row>
    <row r="1658" spans="1:11" x14ac:dyDescent="0.25">
      <c r="A1658" s="1">
        <v>40081</v>
      </c>
      <c r="B1658" s="2">
        <v>0.35042824074074069</v>
      </c>
      <c r="C1658">
        <v>688</v>
      </c>
      <c r="D1658">
        <v>69.790000000000006</v>
      </c>
      <c r="E1658">
        <v>33.968000000000004</v>
      </c>
      <c r="F1658">
        <v>29.38</v>
      </c>
      <c r="G1658">
        <v>3.0720000000000001</v>
      </c>
      <c r="H1658">
        <v>7.39</v>
      </c>
      <c r="I1658">
        <v>8639</v>
      </c>
      <c r="J1658">
        <v>-999</v>
      </c>
      <c r="K1658">
        <v>24.63</v>
      </c>
    </row>
    <row r="1659" spans="1:11" x14ac:dyDescent="0.25">
      <c r="A1659" s="1">
        <v>40081</v>
      </c>
      <c r="B1659" s="2">
        <v>0.35136574074074073</v>
      </c>
      <c r="C1659">
        <v>769</v>
      </c>
      <c r="D1659">
        <v>68.34</v>
      </c>
      <c r="E1659">
        <v>44.149000000000001</v>
      </c>
      <c r="F1659">
        <v>29.388000000000002</v>
      </c>
      <c r="G1659">
        <v>3.0459999999999998</v>
      </c>
      <c r="H1659">
        <v>7.13</v>
      </c>
      <c r="I1659">
        <v>7950</v>
      </c>
      <c r="J1659">
        <v>-999</v>
      </c>
      <c r="K1659">
        <v>25.88</v>
      </c>
    </row>
    <row r="1660" spans="1:11" x14ac:dyDescent="0.25">
      <c r="A1660" s="1">
        <v>40081</v>
      </c>
      <c r="B1660" s="2">
        <v>0.35214120370370372</v>
      </c>
      <c r="C1660">
        <v>836</v>
      </c>
      <c r="D1660">
        <v>67.66</v>
      </c>
      <c r="E1660">
        <v>53.648000000000003</v>
      </c>
      <c r="F1660">
        <v>29.396000000000001</v>
      </c>
      <c r="G1660">
        <v>3.0459999999999998</v>
      </c>
      <c r="H1660">
        <v>7.01</v>
      </c>
      <c r="I1660">
        <v>7674</v>
      </c>
      <c r="J1660">
        <v>-999</v>
      </c>
      <c r="K1660">
        <v>24.46</v>
      </c>
    </row>
    <row r="1661" spans="1:11" x14ac:dyDescent="0.25">
      <c r="A1661" s="1">
        <v>40081</v>
      </c>
      <c r="B1661" s="2">
        <v>0.35314814814814816</v>
      </c>
      <c r="C1661">
        <v>923</v>
      </c>
      <c r="D1661">
        <v>66.78</v>
      </c>
      <c r="E1661">
        <v>63.661000000000001</v>
      </c>
      <c r="F1661">
        <v>29.411999999999999</v>
      </c>
      <c r="G1661">
        <v>3.0459999999999998</v>
      </c>
      <c r="H1661">
        <v>6.8</v>
      </c>
      <c r="I1661">
        <v>6987</v>
      </c>
      <c r="J1661">
        <v>-999</v>
      </c>
      <c r="K1661">
        <v>21.04</v>
      </c>
    </row>
    <row r="1662" spans="1:11" x14ac:dyDescent="0.25">
      <c r="A1662" s="1">
        <v>40081</v>
      </c>
      <c r="B1662" s="2">
        <v>0.35446759259259258</v>
      </c>
      <c r="C1662">
        <v>1037</v>
      </c>
      <c r="D1662">
        <v>65.42</v>
      </c>
      <c r="E1662">
        <v>73.846000000000004</v>
      </c>
      <c r="F1662">
        <v>29.425999999999998</v>
      </c>
      <c r="G1662">
        <v>3.02</v>
      </c>
      <c r="H1662">
        <v>6.65</v>
      </c>
      <c r="I1662">
        <v>6475</v>
      </c>
      <c r="J1662">
        <v>-999</v>
      </c>
      <c r="K1662">
        <v>20.14</v>
      </c>
    </row>
    <row r="1663" spans="1:11" x14ac:dyDescent="0.25">
      <c r="A1663" s="1">
        <v>40081</v>
      </c>
      <c r="B1663" s="2">
        <v>0.35524305555555552</v>
      </c>
      <c r="C1663">
        <v>1104</v>
      </c>
      <c r="D1663">
        <v>63.34</v>
      </c>
      <c r="E1663">
        <v>84.271000000000001</v>
      </c>
      <c r="F1663">
        <v>29.428999999999998</v>
      </c>
      <c r="G1663">
        <v>3.0459999999999998</v>
      </c>
      <c r="H1663">
        <v>6.62</v>
      </c>
      <c r="I1663">
        <v>6442</v>
      </c>
      <c r="J1663">
        <v>-999</v>
      </c>
      <c r="K1663">
        <v>19.23</v>
      </c>
    </row>
    <row r="1664" spans="1:11" x14ac:dyDescent="0.25">
      <c r="A1664" s="1">
        <v>40081</v>
      </c>
      <c r="B1664" s="2">
        <v>0.35532407407407413</v>
      </c>
      <c r="C1664">
        <v>1111</v>
      </c>
      <c r="D1664">
        <v>63.3</v>
      </c>
      <c r="E1664">
        <v>84.405000000000001</v>
      </c>
      <c r="F1664">
        <v>29.43</v>
      </c>
      <c r="G1664">
        <v>3.0459999999999998</v>
      </c>
      <c r="H1664">
        <v>6.63</v>
      </c>
      <c r="I1664">
        <v>6469</v>
      </c>
      <c r="J1664">
        <v>-999</v>
      </c>
      <c r="K1664">
        <v>19.23</v>
      </c>
    </row>
    <row r="1665" spans="1:11" x14ac:dyDescent="0.25">
      <c r="A1665" s="1">
        <v>40081</v>
      </c>
      <c r="B1665" s="2">
        <v>0.35618055555555556</v>
      </c>
      <c r="C1665">
        <v>1185</v>
      </c>
      <c r="D1665">
        <v>58.79</v>
      </c>
      <c r="E1665">
        <v>94.313000000000002</v>
      </c>
      <c r="F1665">
        <v>29.433</v>
      </c>
      <c r="G1665">
        <v>3.0459999999999998</v>
      </c>
      <c r="H1665">
        <v>6.59</v>
      </c>
      <c r="I1665">
        <v>6733</v>
      </c>
      <c r="J1665">
        <v>-999</v>
      </c>
      <c r="K1665">
        <v>18.079999999999998</v>
      </c>
    </row>
    <row r="1666" spans="1:11" x14ac:dyDescent="0.25">
      <c r="A1666" s="1">
        <v>40081</v>
      </c>
      <c r="B1666" s="2">
        <v>0.35664351851851855</v>
      </c>
      <c r="C1666">
        <v>1225</v>
      </c>
      <c r="D1666">
        <v>54.91</v>
      </c>
      <c r="E1666">
        <v>104.574</v>
      </c>
      <c r="F1666">
        <v>29.43</v>
      </c>
      <c r="G1666">
        <v>3.0459999999999998</v>
      </c>
      <c r="H1666">
        <v>6.56</v>
      </c>
      <c r="I1666">
        <v>7020</v>
      </c>
      <c r="J1666">
        <v>-999</v>
      </c>
      <c r="K1666">
        <v>18.77</v>
      </c>
    </row>
    <row r="1667" spans="1:11" x14ac:dyDescent="0.25">
      <c r="A1667" s="1">
        <v>40081</v>
      </c>
      <c r="B1667" s="2">
        <v>0.35741898148148149</v>
      </c>
      <c r="C1667">
        <v>1292</v>
      </c>
      <c r="D1667">
        <v>52.43</v>
      </c>
      <c r="E1667">
        <v>114.33</v>
      </c>
      <c r="F1667">
        <v>29.437999999999999</v>
      </c>
      <c r="G1667">
        <v>3.0459999999999998</v>
      </c>
      <c r="H1667">
        <v>6.59</v>
      </c>
      <c r="I1667">
        <v>6847</v>
      </c>
      <c r="J1667">
        <v>-999</v>
      </c>
      <c r="K1667">
        <v>22.87</v>
      </c>
    </row>
    <row r="1668" spans="1:11" x14ac:dyDescent="0.25">
      <c r="A1668" s="1">
        <v>40081</v>
      </c>
      <c r="B1668" s="2">
        <v>0.35819444444444443</v>
      </c>
      <c r="C1668">
        <v>1359</v>
      </c>
      <c r="D1668">
        <v>50.63</v>
      </c>
      <c r="E1668">
        <v>124.131</v>
      </c>
      <c r="F1668">
        <v>29.451000000000001</v>
      </c>
      <c r="G1668">
        <v>3.0459999999999998</v>
      </c>
      <c r="H1668">
        <v>6.66</v>
      </c>
      <c r="I1668">
        <v>6889</v>
      </c>
      <c r="J1668">
        <v>-999</v>
      </c>
      <c r="K1668">
        <v>26.29</v>
      </c>
    </row>
    <row r="1669" spans="1:11" x14ac:dyDescent="0.25">
      <c r="A1669" s="1">
        <v>40081</v>
      </c>
      <c r="B1669" s="2">
        <v>0.35875000000000001</v>
      </c>
      <c r="C1669">
        <v>1407</v>
      </c>
      <c r="D1669">
        <v>49.28</v>
      </c>
      <c r="E1669">
        <v>134.51300000000001</v>
      </c>
      <c r="F1669">
        <v>29.454000000000001</v>
      </c>
      <c r="G1669">
        <v>3.0459999999999998</v>
      </c>
      <c r="H1669">
        <v>6.68</v>
      </c>
      <c r="I1669">
        <v>6798</v>
      </c>
      <c r="J1669">
        <v>-999</v>
      </c>
      <c r="K1669">
        <v>28.43</v>
      </c>
    </row>
    <row r="1670" spans="1:11" x14ac:dyDescent="0.25">
      <c r="A1670" s="1">
        <v>40081</v>
      </c>
      <c r="B1670" s="2">
        <v>0.35936342592592596</v>
      </c>
      <c r="C1670">
        <v>1460</v>
      </c>
      <c r="D1670">
        <v>48.39</v>
      </c>
      <c r="E1670">
        <v>144.02699999999999</v>
      </c>
      <c r="F1670">
        <v>29.468</v>
      </c>
      <c r="G1670">
        <v>3.0459999999999998</v>
      </c>
      <c r="H1670">
        <v>6.7</v>
      </c>
      <c r="I1670">
        <v>6640</v>
      </c>
      <c r="J1670">
        <v>-999</v>
      </c>
      <c r="K1670">
        <v>29.43</v>
      </c>
    </row>
    <row r="1671" spans="1:11" x14ac:dyDescent="0.25">
      <c r="A1671" s="1">
        <v>40081</v>
      </c>
      <c r="B1671" s="2">
        <v>0.36004629629629631</v>
      </c>
      <c r="C1671">
        <v>1519</v>
      </c>
      <c r="D1671">
        <v>47.8</v>
      </c>
      <c r="E1671">
        <v>154.16</v>
      </c>
      <c r="F1671">
        <v>29.484999999999999</v>
      </c>
      <c r="G1671">
        <v>3.0459999999999998</v>
      </c>
      <c r="H1671">
        <v>6.69</v>
      </c>
      <c r="I1671">
        <v>6482</v>
      </c>
      <c r="J1671">
        <v>-999</v>
      </c>
      <c r="K1671">
        <v>30.19</v>
      </c>
    </row>
    <row r="1672" spans="1:11" x14ac:dyDescent="0.25">
      <c r="A1672" s="1">
        <v>40081</v>
      </c>
      <c r="B1672" s="2">
        <v>0.36050925925925931</v>
      </c>
      <c r="C1672">
        <v>1559</v>
      </c>
      <c r="D1672">
        <v>47.14</v>
      </c>
      <c r="E1672">
        <v>164.61</v>
      </c>
      <c r="F1672">
        <v>29.49</v>
      </c>
      <c r="G1672">
        <v>3.0459999999999998</v>
      </c>
      <c r="H1672">
        <v>6.68</v>
      </c>
      <c r="I1672">
        <v>6475</v>
      </c>
      <c r="J1672">
        <v>-999</v>
      </c>
      <c r="K1672">
        <v>30.92</v>
      </c>
    </row>
    <row r="1673" spans="1:11" x14ac:dyDescent="0.25">
      <c r="A1673" s="1">
        <v>40081</v>
      </c>
      <c r="B1673" s="2">
        <v>0.36129629629629628</v>
      </c>
      <c r="C1673">
        <v>1627</v>
      </c>
      <c r="D1673">
        <v>46.68</v>
      </c>
      <c r="E1673">
        <v>174.36600000000001</v>
      </c>
      <c r="F1673">
        <v>29.513999999999999</v>
      </c>
      <c r="G1673">
        <v>3.02</v>
      </c>
      <c r="H1673">
        <v>6.67</v>
      </c>
      <c r="I1673">
        <v>5990</v>
      </c>
      <c r="J1673">
        <v>-999</v>
      </c>
      <c r="K1673">
        <v>31.57</v>
      </c>
    </row>
    <row r="1674" spans="1:11" x14ac:dyDescent="0.25">
      <c r="A1674" s="1">
        <v>40081</v>
      </c>
      <c r="B1674" s="2">
        <v>0.36215277777777777</v>
      </c>
      <c r="C1674">
        <v>1701</v>
      </c>
      <c r="D1674">
        <v>46.47</v>
      </c>
      <c r="E1674">
        <v>183.78800000000001</v>
      </c>
      <c r="F1674">
        <v>29.535</v>
      </c>
      <c r="G1674">
        <v>3.0459999999999998</v>
      </c>
      <c r="H1674">
        <v>6.66</v>
      </c>
      <c r="I1674">
        <v>5525</v>
      </c>
      <c r="J1674">
        <v>-999</v>
      </c>
      <c r="K1674">
        <v>31.97</v>
      </c>
    </row>
    <row r="1675" spans="1:11" x14ac:dyDescent="0.25">
      <c r="A1675" s="1">
        <v>40081</v>
      </c>
      <c r="B1675" s="2">
        <v>0.36230324074074072</v>
      </c>
      <c r="C1675">
        <v>1714</v>
      </c>
      <c r="D1675">
        <v>46.46</v>
      </c>
      <c r="E1675">
        <v>183.99100000000001</v>
      </c>
      <c r="F1675">
        <v>29.538</v>
      </c>
      <c r="G1675">
        <v>3.0459999999999998</v>
      </c>
      <c r="H1675">
        <v>6.65</v>
      </c>
      <c r="I1675">
        <v>5506</v>
      </c>
      <c r="J1675">
        <v>-999</v>
      </c>
      <c r="K1675">
        <v>31.95</v>
      </c>
    </row>
    <row r="1676" spans="1:11" x14ac:dyDescent="0.25">
      <c r="A1676" s="1">
        <v>40081</v>
      </c>
      <c r="B1676" s="2">
        <v>0.36292824074074076</v>
      </c>
      <c r="C1676">
        <v>1768</v>
      </c>
      <c r="D1676">
        <v>46.39</v>
      </c>
      <c r="E1676">
        <v>194.62700000000001</v>
      </c>
      <c r="F1676">
        <v>29.542000000000002</v>
      </c>
      <c r="G1676">
        <v>3.02</v>
      </c>
      <c r="H1676">
        <v>6.66</v>
      </c>
      <c r="I1676">
        <v>5321</v>
      </c>
      <c r="J1676">
        <v>-999</v>
      </c>
      <c r="K1676">
        <v>32.08</v>
      </c>
    </row>
    <row r="1677" spans="1:11" x14ac:dyDescent="0.25">
      <c r="A1677" s="1">
        <v>40081</v>
      </c>
      <c r="B1677" s="2">
        <v>0.3637037037037037</v>
      </c>
      <c r="C1677">
        <v>1835</v>
      </c>
      <c r="D1677">
        <v>46.32</v>
      </c>
      <c r="E1677">
        <v>203.85300000000001</v>
      </c>
      <c r="F1677">
        <v>29.562999999999999</v>
      </c>
      <c r="G1677">
        <v>3.0459999999999998</v>
      </c>
      <c r="H1677">
        <v>6.62</v>
      </c>
      <c r="I1677">
        <v>5020</v>
      </c>
      <c r="J1677">
        <v>-999</v>
      </c>
      <c r="K1677">
        <v>32.18</v>
      </c>
    </row>
    <row r="1678" spans="1:11" x14ac:dyDescent="0.25">
      <c r="A1678" s="1">
        <v>40081</v>
      </c>
      <c r="B1678" s="2">
        <v>0.36409722222222224</v>
      </c>
      <c r="C1678">
        <v>1869</v>
      </c>
      <c r="D1678">
        <v>46.29</v>
      </c>
      <c r="E1678">
        <v>214.46299999999999</v>
      </c>
      <c r="F1678">
        <v>29.562999999999999</v>
      </c>
      <c r="G1678">
        <v>3.02</v>
      </c>
      <c r="H1678">
        <v>6.62</v>
      </c>
      <c r="I1678">
        <v>4783</v>
      </c>
      <c r="J1678">
        <v>-999</v>
      </c>
      <c r="K1678">
        <v>32.380000000000003</v>
      </c>
    </row>
    <row r="1679" spans="1:11" x14ac:dyDescent="0.25">
      <c r="A1679" s="1">
        <v>40081</v>
      </c>
      <c r="B1679" s="2">
        <v>0.36456018518518518</v>
      </c>
      <c r="C1679">
        <v>1909</v>
      </c>
      <c r="D1679">
        <v>46.3</v>
      </c>
      <c r="E1679">
        <v>219.98099999999999</v>
      </c>
      <c r="F1679">
        <v>29.567</v>
      </c>
      <c r="G1679">
        <v>3.02</v>
      </c>
      <c r="H1679">
        <v>6.61</v>
      </c>
      <c r="I1679">
        <v>4528</v>
      </c>
      <c r="J1679">
        <v>-999</v>
      </c>
      <c r="K1679">
        <v>81.69</v>
      </c>
    </row>
    <row r="1680" spans="1:11" x14ac:dyDescent="0.25">
      <c r="A1680" s="1">
        <v>40081</v>
      </c>
      <c r="B1680" s="2">
        <v>0.36472222222222223</v>
      </c>
      <c r="C1680">
        <v>1923</v>
      </c>
      <c r="D1680">
        <v>46.3</v>
      </c>
      <c r="E1680">
        <v>219.97900000000001</v>
      </c>
      <c r="F1680">
        <v>29.571000000000002</v>
      </c>
      <c r="G1680">
        <v>3.0459999999999998</v>
      </c>
      <c r="H1680">
        <v>6.62</v>
      </c>
      <c r="I1680">
        <v>4503</v>
      </c>
      <c r="J1680">
        <v>-999</v>
      </c>
      <c r="K1680">
        <v>82.01</v>
      </c>
    </row>
    <row r="1682" spans="1:11" x14ac:dyDescent="0.25">
      <c r="D1682" t="s">
        <v>0</v>
      </c>
      <c r="E1682" t="s">
        <v>1</v>
      </c>
      <c r="F1682" t="s">
        <v>2</v>
      </c>
      <c r="G1682" t="s">
        <v>3</v>
      </c>
      <c r="H1682" t="s">
        <v>4</v>
      </c>
      <c r="I1682" t="s">
        <v>39</v>
      </c>
      <c r="J1682" t="s">
        <v>39</v>
      </c>
      <c r="K1682" t="s">
        <v>6</v>
      </c>
    </row>
    <row r="1683" spans="1:11" x14ac:dyDescent="0.25">
      <c r="D1683" t="s">
        <v>7</v>
      </c>
      <c r="E1683" t="s">
        <v>8</v>
      </c>
      <c r="F1683" t="s">
        <v>9</v>
      </c>
      <c r="G1683" t="s">
        <v>10</v>
      </c>
      <c r="H1683" t="s">
        <v>11</v>
      </c>
      <c r="I1683" t="s">
        <v>40</v>
      </c>
      <c r="J1683" t="s">
        <v>41</v>
      </c>
      <c r="K1683" t="s">
        <v>13</v>
      </c>
    </row>
    <row r="1684" spans="1:11" x14ac:dyDescent="0.25">
      <c r="A1684" t="s">
        <v>14</v>
      </c>
      <c r="B1684" t="s">
        <v>15</v>
      </c>
      <c r="C1684" t="s">
        <v>16</v>
      </c>
      <c r="D1684" t="s">
        <v>17</v>
      </c>
      <c r="E1684" t="s">
        <v>18</v>
      </c>
      <c r="F1684" t="s">
        <v>19</v>
      </c>
      <c r="G1684" t="s">
        <v>20</v>
      </c>
      <c r="H1684" t="s">
        <v>11</v>
      </c>
      <c r="I1684" t="s">
        <v>21</v>
      </c>
      <c r="J1684" t="s">
        <v>42</v>
      </c>
      <c r="K1684" t="s">
        <v>22</v>
      </c>
    </row>
    <row r="1685" spans="1:11" x14ac:dyDescent="0.25">
      <c r="A1685" t="s">
        <v>43</v>
      </c>
      <c r="B1685" t="s">
        <v>43</v>
      </c>
      <c r="C1685" t="s">
        <v>44</v>
      </c>
      <c r="D1685" t="s">
        <v>45</v>
      </c>
      <c r="E1685" t="s">
        <v>45</v>
      </c>
      <c r="F1685" t="s">
        <v>45</v>
      </c>
      <c r="G1685" t="s">
        <v>45</v>
      </c>
      <c r="H1685" t="s">
        <v>45</v>
      </c>
      <c r="I1685" t="s">
        <v>45</v>
      </c>
      <c r="J1685" t="s">
        <v>45</v>
      </c>
      <c r="K1685" t="s">
        <v>45</v>
      </c>
    </row>
    <row r="1686" spans="1:11" x14ac:dyDescent="0.25">
      <c r="A1686">
        <v>40168.401967592596</v>
      </c>
      <c r="B1686" s="2">
        <v>0.40196759259259257</v>
      </c>
      <c r="C1686">
        <v>45</v>
      </c>
      <c r="D1686">
        <v>54.78</v>
      </c>
      <c r="E1686">
        <v>0.75</v>
      </c>
      <c r="F1686">
        <v>29.524999999999999</v>
      </c>
      <c r="G1686">
        <v>3.0979999999999999</v>
      </c>
      <c r="H1686">
        <v>6.14</v>
      </c>
      <c r="I1686">
        <v>9041</v>
      </c>
      <c r="J1686">
        <v>86.3065</v>
      </c>
      <c r="K1686">
        <v>24.47</v>
      </c>
    </row>
    <row r="1687" spans="1:11" x14ac:dyDescent="0.25">
      <c r="A1687">
        <v>40168.402511574073</v>
      </c>
      <c r="B1687" s="2">
        <v>0.40251157407407406</v>
      </c>
      <c r="C1687">
        <v>92</v>
      </c>
      <c r="D1687">
        <v>54.71</v>
      </c>
      <c r="E1687">
        <v>3.0529999999999999</v>
      </c>
      <c r="F1687">
        <v>29.5</v>
      </c>
      <c r="G1687">
        <v>3.0979999999999999</v>
      </c>
      <c r="H1687">
        <v>6.61</v>
      </c>
      <c r="I1687">
        <v>9060</v>
      </c>
      <c r="J1687">
        <v>86.485500000000002</v>
      </c>
      <c r="K1687">
        <v>24.43</v>
      </c>
    </row>
    <row r="1688" spans="1:11" x14ac:dyDescent="0.25">
      <c r="A1688">
        <v>40168.402974537035</v>
      </c>
      <c r="B1688" s="2">
        <v>0.40297453703703701</v>
      </c>
      <c r="C1688">
        <v>132</v>
      </c>
      <c r="D1688">
        <v>54.66</v>
      </c>
      <c r="E1688">
        <v>6.0179999999999998</v>
      </c>
      <c r="F1688">
        <v>29.498000000000001</v>
      </c>
      <c r="G1688">
        <v>3.0979999999999999</v>
      </c>
      <c r="H1688">
        <v>6.82</v>
      </c>
      <c r="I1688">
        <v>9267</v>
      </c>
      <c r="J1688">
        <v>88.411500000000004</v>
      </c>
      <c r="K1688">
        <v>24.44</v>
      </c>
    </row>
    <row r="1689" spans="1:11" x14ac:dyDescent="0.25">
      <c r="A1689">
        <v>40168.403449074074</v>
      </c>
      <c r="B1689" s="2">
        <v>0.4034490740740741</v>
      </c>
      <c r="C1689">
        <v>173</v>
      </c>
      <c r="D1689">
        <v>54.67</v>
      </c>
      <c r="E1689">
        <v>9.048</v>
      </c>
      <c r="F1689">
        <v>29.504000000000001</v>
      </c>
      <c r="G1689">
        <v>3.0979999999999999</v>
      </c>
      <c r="H1689">
        <v>6.92</v>
      </c>
      <c r="I1689">
        <v>9255</v>
      </c>
      <c r="J1689">
        <v>88.294399999999996</v>
      </c>
      <c r="K1689">
        <v>24.45</v>
      </c>
    </row>
    <row r="1690" spans="1:11" x14ac:dyDescent="0.25">
      <c r="A1690">
        <v>40168.404606481483</v>
      </c>
      <c r="B1690" s="2">
        <v>0.40460648148148143</v>
      </c>
      <c r="C1690">
        <v>273</v>
      </c>
      <c r="D1690">
        <v>54.64</v>
      </c>
      <c r="E1690">
        <v>12.215999999999999</v>
      </c>
      <c r="F1690">
        <v>29.516999999999999</v>
      </c>
      <c r="G1690">
        <v>3.0979999999999999</v>
      </c>
      <c r="H1690">
        <v>7.14</v>
      </c>
      <c r="I1690">
        <v>9677</v>
      </c>
      <c r="J1690">
        <v>92.249300000000005</v>
      </c>
      <c r="K1690">
        <v>24.44</v>
      </c>
    </row>
    <row r="1691" spans="1:11" x14ac:dyDescent="0.25">
      <c r="A1691">
        <v>40168.405231481483</v>
      </c>
      <c r="B1691" s="2">
        <v>0.40523148148148147</v>
      </c>
      <c r="C1691">
        <v>327</v>
      </c>
      <c r="D1691">
        <v>54.64</v>
      </c>
      <c r="E1691">
        <v>15.135999999999999</v>
      </c>
      <c r="F1691">
        <v>29.524000000000001</v>
      </c>
      <c r="G1691">
        <v>3.0720000000000001</v>
      </c>
      <c r="H1691">
        <v>7.17</v>
      </c>
      <c r="I1691">
        <v>9496</v>
      </c>
      <c r="J1691">
        <v>90.500600000000006</v>
      </c>
      <c r="K1691">
        <v>24.41</v>
      </c>
    </row>
    <row r="1692" spans="1:11" x14ac:dyDescent="0.25">
      <c r="A1692">
        <v>40168.405543981484</v>
      </c>
      <c r="B1692" s="2">
        <v>0.40554398148148146</v>
      </c>
      <c r="C1692">
        <v>354</v>
      </c>
      <c r="D1692">
        <v>54.64</v>
      </c>
      <c r="E1692">
        <v>18.077999999999999</v>
      </c>
      <c r="F1692">
        <v>29.527000000000001</v>
      </c>
      <c r="G1692">
        <v>3.0979999999999999</v>
      </c>
      <c r="H1692">
        <v>7.19</v>
      </c>
      <c r="I1692">
        <v>9480</v>
      </c>
      <c r="J1692">
        <v>90.334199999999996</v>
      </c>
      <c r="K1692">
        <v>24.39</v>
      </c>
    </row>
    <row r="1693" spans="1:11" x14ac:dyDescent="0.25">
      <c r="A1693">
        <v>40168.406145833331</v>
      </c>
      <c r="B1693" s="2">
        <v>0.40614583333333337</v>
      </c>
      <c r="C1693">
        <v>406</v>
      </c>
      <c r="D1693">
        <v>54.64</v>
      </c>
      <c r="E1693">
        <v>21.135999999999999</v>
      </c>
      <c r="F1693">
        <v>29.533000000000001</v>
      </c>
      <c r="G1693">
        <v>3.0720000000000001</v>
      </c>
      <c r="H1693">
        <v>7.21</v>
      </c>
      <c r="I1693">
        <v>9448</v>
      </c>
      <c r="J1693">
        <v>90.002499999999998</v>
      </c>
      <c r="K1693">
        <v>24.37</v>
      </c>
    </row>
    <row r="1694" spans="1:11" x14ac:dyDescent="0.25">
      <c r="A1694">
        <v>40168.406527777777</v>
      </c>
      <c r="B1694" s="2">
        <v>0.40652777777777777</v>
      </c>
      <c r="C1694">
        <v>439</v>
      </c>
      <c r="D1694">
        <v>54.64</v>
      </c>
      <c r="E1694">
        <v>23.995000000000001</v>
      </c>
      <c r="F1694">
        <v>29.536999999999999</v>
      </c>
      <c r="G1694">
        <v>3.0720000000000001</v>
      </c>
      <c r="H1694">
        <v>7.24</v>
      </c>
      <c r="I1694">
        <v>9452</v>
      </c>
      <c r="J1694">
        <v>90.032799999999995</v>
      </c>
      <c r="K1694">
        <v>24.39</v>
      </c>
    </row>
    <row r="1695" spans="1:11" x14ac:dyDescent="0.25">
      <c r="A1695">
        <v>40168.406921296293</v>
      </c>
      <c r="B1695" s="2">
        <v>0.40692129629629631</v>
      </c>
      <c r="C1695">
        <v>473</v>
      </c>
      <c r="D1695">
        <v>54.64</v>
      </c>
      <c r="E1695">
        <v>27.052</v>
      </c>
      <c r="F1695">
        <v>29.542000000000002</v>
      </c>
      <c r="G1695">
        <v>3.0720000000000001</v>
      </c>
      <c r="H1695">
        <v>7.24</v>
      </c>
      <c r="I1695">
        <v>9468</v>
      </c>
      <c r="J1695">
        <v>90.173199999999994</v>
      </c>
      <c r="K1695">
        <v>24.38</v>
      </c>
    </row>
    <row r="1696" spans="1:11" x14ac:dyDescent="0.25">
      <c r="A1696">
        <v>40168.407546296294</v>
      </c>
      <c r="B1696" s="2">
        <v>0.4075462962962963</v>
      </c>
      <c r="C1696">
        <v>527</v>
      </c>
      <c r="D1696">
        <v>54.63</v>
      </c>
      <c r="E1696">
        <v>29.957999999999998</v>
      </c>
      <c r="F1696">
        <v>29.545000000000002</v>
      </c>
      <c r="G1696">
        <v>3.0979999999999999</v>
      </c>
      <c r="H1696">
        <v>7.24</v>
      </c>
      <c r="I1696">
        <v>9521</v>
      </c>
      <c r="J1696">
        <v>90.654499999999999</v>
      </c>
      <c r="K1696">
        <v>24.39</v>
      </c>
    </row>
    <row r="1697" spans="1:11" x14ac:dyDescent="0.25">
      <c r="A1697">
        <v>40168.408101851855</v>
      </c>
      <c r="B1697" s="2">
        <v>0.40810185185185183</v>
      </c>
      <c r="C1697">
        <v>575</v>
      </c>
      <c r="D1697">
        <v>54.62</v>
      </c>
      <c r="E1697">
        <v>32.915999999999997</v>
      </c>
      <c r="F1697">
        <v>29.550999999999998</v>
      </c>
      <c r="G1697">
        <v>3.0720000000000001</v>
      </c>
      <c r="H1697">
        <v>7.27</v>
      </c>
      <c r="I1697">
        <v>9536</v>
      </c>
      <c r="J1697">
        <v>90.779399999999995</v>
      </c>
      <c r="K1697">
        <v>24.38</v>
      </c>
    </row>
    <row r="1698" spans="1:11" x14ac:dyDescent="0.25">
      <c r="A1698">
        <v>40168.408564814818</v>
      </c>
      <c r="B1698" s="2">
        <v>0.40856481481481483</v>
      </c>
      <c r="C1698">
        <v>615</v>
      </c>
      <c r="D1698">
        <v>54.62</v>
      </c>
      <c r="E1698">
        <v>35.906999999999996</v>
      </c>
      <c r="F1698">
        <v>29.553000000000001</v>
      </c>
      <c r="G1698">
        <v>3.0720000000000001</v>
      </c>
      <c r="H1698">
        <v>7.29</v>
      </c>
      <c r="I1698">
        <v>9558</v>
      </c>
      <c r="J1698">
        <v>90.979399999999998</v>
      </c>
      <c r="K1698">
        <v>24.37</v>
      </c>
    </row>
    <row r="1699" spans="1:11" x14ac:dyDescent="0.25">
      <c r="A1699">
        <v>40168.408958333333</v>
      </c>
      <c r="B1699" s="2">
        <v>0.40895833333333331</v>
      </c>
      <c r="C1699">
        <v>649</v>
      </c>
      <c r="D1699">
        <v>54.63</v>
      </c>
      <c r="E1699">
        <v>39.097999999999999</v>
      </c>
      <c r="F1699">
        <v>29.556999999999999</v>
      </c>
      <c r="G1699">
        <v>3.0720000000000001</v>
      </c>
      <c r="H1699">
        <v>7.31</v>
      </c>
      <c r="I1699">
        <v>9575</v>
      </c>
      <c r="J1699">
        <v>91.136200000000002</v>
      </c>
      <c r="K1699">
        <v>24.38</v>
      </c>
    </row>
    <row r="1700" spans="1:11" x14ac:dyDescent="0.25">
      <c r="A1700">
        <v>40168.409432870372</v>
      </c>
      <c r="B1700" s="2">
        <v>0.40943287037037041</v>
      </c>
      <c r="C1700">
        <v>690</v>
      </c>
      <c r="D1700">
        <v>54.62</v>
      </c>
      <c r="E1700">
        <v>42.072000000000003</v>
      </c>
      <c r="F1700">
        <v>29.562000000000001</v>
      </c>
      <c r="G1700">
        <v>3.0720000000000001</v>
      </c>
      <c r="H1700">
        <v>7.29</v>
      </c>
      <c r="I1700">
        <v>9596</v>
      </c>
      <c r="J1700">
        <v>91.3125</v>
      </c>
      <c r="K1700">
        <v>24.38</v>
      </c>
    </row>
    <row r="1701" spans="1:11" x14ac:dyDescent="0.25">
      <c r="A1701">
        <v>40168.409895833334</v>
      </c>
      <c r="B1701" s="2">
        <v>0.40989583333333335</v>
      </c>
      <c r="C1701">
        <v>730</v>
      </c>
      <c r="D1701">
        <v>54.62</v>
      </c>
      <c r="E1701">
        <v>42.121000000000002</v>
      </c>
      <c r="F1701">
        <v>29.562000000000001</v>
      </c>
      <c r="G1701">
        <v>3.0720000000000001</v>
      </c>
      <c r="H1701">
        <v>7.31</v>
      </c>
      <c r="I1701">
        <v>9583</v>
      </c>
      <c r="J1701">
        <v>91.176599999999993</v>
      </c>
      <c r="K1701">
        <v>24.36</v>
      </c>
    </row>
    <row r="1702" spans="1:11" x14ac:dyDescent="0.25">
      <c r="A1702">
        <v>40168.410370370373</v>
      </c>
      <c r="B1702" s="2">
        <v>0.41037037037037033</v>
      </c>
      <c r="C1702">
        <v>771</v>
      </c>
      <c r="D1702">
        <v>54.62</v>
      </c>
      <c r="E1702">
        <v>44.944000000000003</v>
      </c>
      <c r="F1702">
        <v>29.565000000000001</v>
      </c>
      <c r="G1702">
        <v>3.0720000000000001</v>
      </c>
      <c r="H1702">
        <v>7.33</v>
      </c>
      <c r="I1702">
        <v>9595</v>
      </c>
      <c r="J1702">
        <v>91.2881</v>
      </c>
      <c r="K1702">
        <v>24.36</v>
      </c>
    </row>
    <row r="1703" spans="1:11" x14ac:dyDescent="0.25">
      <c r="A1703">
        <v>40168.410833333335</v>
      </c>
      <c r="B1703" s="2">
        <v>0.41083333333333333</v>
      </c>
      <c r="C1703">
        <v>811</v>
      </c>
      <c r="D1703">
        <v>54.61</v>
      </c>
      <c r="E1703">
        <v>48.052999999999997</v>
      </c>
      <c r="F1703">
        <v>29.568000000000001</v>
      </c>
      <c r="G1703">
        <v>3.0720000000000001</v>
      </c>
      <c r="H1703">
        <v>7.32</v>
      </c>
      <c r="I1703">
        <v>9604</v>
      </c>
      <c r="J1703">
        <v>91.343500000000006</v>
      </c>
      <c r="K1703">
        <v>24.36</v>
      </c>
    </row>
    <row r="1704" spans="1:11" x14ac:dyDescent="0.25">
      <c r="A1704">
        <v>40168.411145833335</v>
      </c>
      <c r="B1704" s="2">
        <v>0.41114583333333332</v>
      </c>
      <c r="C1704">
        <v>838</v>
      </c>
      <c r="D1704">
        <v>54.61</v>
      </c>
      <c r="E1704">
        <v>48.034999999999997</v>
      </c>
      <c r="F1704">
        <v>29.568999999999999</v>
      </c>
      <c r="G1704">
        <v>3.0459999999999998</v>
      </c>
      <c r="H1704">
        <v>7.33</v>
      </c>
      <c r="I1704">
        <v>9599</v>
      </c>
      <c r="J1704">
        <v>91.299800000000005</v>
      </c>
      <c r="K1704">
        <v>24.36</v>
      </c>
    </row>
    <row r="1705" spans="1:11" x14ac:dyDescent="0.25">
      <c r="A1705">
        <v>40168.41170138889</v>
      </c>
      <c r="B1705" s="2">
        <v>0.41170138888888891</v>
      </c>
      <c r="C1705">
        <v>886</v>
      </c>
      <c r="D1705">
        <v>54.61</v>
      </c>
      <c r="E1705">
        <v>50.825000000000003</v>
      </c>
      <c r="F1705">
        <v>29.571999999999999</v>
      </c>
      <c r="G1705">
        <v>3.0720000000000001</v>
      </c>
      <c r="H1705">
        <v>7.33</v>
      </c>
      <c r="I1705">
        <v>9614</v>
      </c>
      <c r="J1705">
        <v>91.433899999999994</v>
      </c>
      <c r="K1705">
        <v>24.37</v>
      </c>
    </row>
    <row r="1706" spans="1:11" x14ac:dyDescent="0.25">
      <c r="A1706">
        <v>40168.41201388889</v>
      </c>
      <c r="B1706" s="2">
        <v>0.4120138888888889</v>
      </c>
      <c r="C1706">
        <v>913</v>
      </c>
      <c r="D1706">
        <v>54.62</v>
      </c>
      <c r="E1706">
        <v>54.067999999999998</v>
      </c>
      <c r="F1706">
        <v>29.576000000000001</v>
      </c>
      <c r="G1706">
        <v>3.0720000000000001</v>
      </c>
      <c r="H1706">
        <v>7.32</v>
      </c>
      <c r="I1706">
        <v>9624</v>
      </c>
      <c r="J1706">
        <v>91.527799999999999</v>
      </c>
      <c r="K1706">
        <v>24.37</v>
      </c>
    </row>
    <row r="1707" spans="1:11" x14ac:dyDescent="0.25">
      <c r="A1707">
        <v>40168.412557870368</v>
      </c>
      <c r="B1707" s="2">
        <v>0.41255787037037034</v>
      </c>
      <c r="C1707">
        <v>960</v>
      </c>
      <c r="D1707">
        <v>54.62</v>
      </c>
      <c r="E1707">
        <v>57.125999999999998</v>
      </c>
      <c r="F1707">
        <v>29.581</v>
      </c>
      <c r="G1707">
        <v>3.0720000000000001</v>
      </c>
      <c r="H1707">
        <v>7.33</v>
      </c>
      <c r="I1707">
        <v>9629</v>
      </c>
      <c r="J1707">
        <v>91.557100000000005</v>
      </c>
      <c r="K1707">
        <v>24.38</v>
      </c>
    </row>
    <row r="1708" spans="1:11" x14ac:dyDescent="0.25">
      <c r="A1708">
        <v>40168.412870370368</v>
      </c>
      <c r="B1708" s="2">
        <v>0.41287037037037039</v>
      </c>
      <c r="C1708">
        <v>987</v>
      </c>
      <c r="D1708">
        <v>54.62</v>
      </c>
      <c r="E1708">
        <v>60.052</v>
      </c>
      <c r="F1708">
        <v>29.582999999999998</v>
      </c>
      <c r="G1708">
        <v>3.0720000000000001</v>
      </c>
      <c r="H1708">
        <v>7.33</v>
      </c>
      <c r="I1708">
        <v>9625</v>
      </c>
      <c r="J1708">
        <v>91.509900000000002</v>
      </c>
      <c r="K1708">
        <v>24.39</v>
      </c>
    </row>
    <row r="1709" spans="1:11" x14ac:dyDescent="0.25">
      <c r="A1709">
        <v>40168.413182870368</v>
      </c>
      <c r="B1709" s="2">
        <v>0.41318287037037038</v>
      </c>
      <c r="C1709">
        <v>1014</v>
      </c>
      <c r="D1709">
        <v>54.61</v>
      </c>
      <c r="E1709">
        <v>62.975999999999999</v>
      </c>
      <c r="F1709">
        <v>29.585000000000001</v>
      </c>
      <c r="G1709">
        <v>3.0459999999999998</v>
      </c>
      <c r="H1709">
        <v>7.34</v>
      </c>
      <c r="I1709">
        <v>9625</v>
      </c>
      <c r="J1709">
        <v>91.498999999999995</v>
      </c>
      <c r="K1709">
        <v>24.4</v>
      </c>
    </row>
    <row r="1710" spans="1:11" x14ac:dyDescent="0.25">
      <c r="A1710">
        <v>40168.413576388892</v>
      </c>
      <c r="B1710" s="2">
        <v>0.41357638888888887</v>
      </c>
      <c r="C1710">
        <v>1048</v>
      </c>
      <c r="D1710">
        <v>54.61</v>
      </c>
      <c r="E1710">
        <v>66.034999999999997</v>
      </c>
      <c r="F1710">
        <v>29.588000000000001</v>
      </c>
      <c r="G1710">
        <v>3.0459999999999998</v>
      </c>
      <c r="H1710">
        <v>7.32</v>
      </c>
      <c r="I1710">
        <v>9617</v>
      </c>
      <c r="J1710">
        <v>91.408299999999997</v>
      </c>
      <c r="K1710">
        <v>24.42</v>
      </c>
    </row>
    <row r="1711" spans="1:11" x14ac:dyDescent="0.25">
      <c r="A1711">
        <v>40168.413888888892</v>
      </c>
      <c r="B1711" s="2">
        <v>0.41388888888888892</v>
      </c>
      <c r="C1711">
        <v>1075</v>
      </c>
      <c r="D1711">
        <v>54.61</v>
      </c>
      <c r="E1711">
        <v>68.858999999999995</v>
      </c>
      <c r="F1711">
        <v>29.59</v>
      </c>
      <c r="G1711">
        <v>3.0459999999999998</v>
      </c>
      <c r="H1711">
        <v>7.33</v>
      </c>
      <c r="I1711">
        <v>9612</v>
      </c>
      <c r="J1711">
        <v>91.3626</v>
      </c>
      <c r="K1711">
        <v>24.44</v>
      </c>
    </row>
    <row r="1712" spans="1:11" x14ac:dyDescent="0.25">
      <c r="A1712">
        <v>40168.414282407408</v>
      </c>
      <c r="B1712" s="2">
        <v>0.4142824074074074</v>
      </c>
      <c r="C1712">
        <v>1109</v>
      </c>
      <c r="D1712">
        <v>54.6</v>
      </c>
      <c r="E1712">
        <v>71.885000000000005</v>
      </c>
      <c r="F1712">
        <v>29.594999999999999</v>
      </c>
      <c r="G1712">
        <v>3.0459999999999998</v>
      </c>
      <c r="H1712">
        <v>7.33</v>
      </c>
      <c r="I1712">
        <v>9599</v>
      </c>
      <c r="J1712">
        <v>91.213800000000006</v>
      </c>
      <c r="K1712">
        <v>24.46</v>
      </c>
    </row>
    <row r="1713" spans="1:11" x14ac:dyDescent="0.25">
      <c r="A1713">
        <v>40168.414756944447</v>
      </c>
      <c r="B1713" s="2">
        <v>0.4147569444444445</v>
      </c>
      <c r="C1713">
        <v>1150</v>
      </c>
      <c r="D1713">
        <v>54.58</v>
      </c>
      <c r="E1713">
        <v>75.093999999999994</v>
      </c>
      <c r="F1713">
        <v>29.599</v>
      </c>
      <c r="G1713">
        <v>3.0459999999999998</v>
      </c>
      <c r="H1713">
        <v>7.33</v>
      </c>
      <c r="I1713">
        <v>9591</v>
      </c>
      <c r="J1713">
        <v>91.103899999999996</v>
      </c>
      <c r="K1713">
        <v>24.53</v>
      </c>
    </row>
    <row r="1714" spans="1:11" x14ac:dyDescent="0.25">
      <c r="A1714">
        <v>40168.415462962963</v>
      </c>
      <c r="B1714" s="2">
        <v>0.41546296296296298</v>
      </c>
      <c r="C1714">
        <v>1211</v>
      </c>
      <c r="D1714">
        <v>54.57</v>
      </c>
      <c r="E1714">
        <v>78.021000000000001</v>
      </c>
      <c r="F1714">
        <v>29.603000000000002</v>
      </c>
      <c r="G1714">
        <v>3.0459999999999998</v>
      </c>
      <c r="H1714">
        <v>7.34</v>
      </c>
      <c r="I1714">
        <v>9546</v>
      </c>
      <c r="J1714">
        <v>90.646199999999993</v>
      </c>
      <c r="K1714">
        <v>24.64</v>
      </c>
    </row>
    <row r="1715" spans="1:11" x14ac:dyDescent="0.25">
      <c r="A1715">
        <v>40168.416006944448</v>
      </c>
      <c r="B1715" s="2">
        <v>0.41600694444444447</v>
      </c>
      <c r="C1715">
        <v>1258</v>
      </c>
      <c r="D1715">
        <v>54.48</v>
      </c>
      <c r="E1715">
        <v>81.150000000000006</v>
      </c>
      <c r="F1715">
        <v>29.606999999999999</v>
      </c>
      <c r="G1715">
        <v>3.0459999999999998</v>
      </c>
      <c r="H1715">
        <v>7.3</v>
      </c>
      <c r="I1715">
        <v>9447</v>
      </c>
      <c r="J1715">
        <v>89.590699999999998</v>
      </c>
      <c r="K1715">
        <v>25.22</v>
      </c>
    </row>
    <row r="1716" spans="1:11" x14ac:dyDescent="0.25">
      <c r="A1716">
        <v>40168.416400462964</v>
      </c>
      <c r="B1716" s="2">
        <v>0.41640046296296296</v>
      </c>
      <c r="C1716">
        <v>1292</v>
      </c>
      <c r="D1716">
        <v>54.35</v>
      </c>
      <c r="E1716">
        <v>84.085999999999999</v>
      </c>
      <c r="F1716">
        <v>29.609000000000002</v>
      </c>
      <c r="G1716">
        <v>3.0459999999999998</v>
      </c>
      <c r="H1716">
        <v>7.29</v>
      </c>
      <c r="I1716">
        <v>9313</v>
      </c>
      <c r="J1716">
        <v>88.1751</v>
      </c>
      <c r="K1716">
        <v>25.79</v>
      </c>
    </row>
    <row r="1717" spans="1:11" x14ac:dyDescent="0.25">
      <c r="A1717">
        <v>40168.416863425926</v>
      </c>
      <c r="B1717" s="2">
        <v>0.4168634259259259</v>
      </c>
      <c r="C1717">
        <v>1332</v>
      </c>
      <c r="D1717">
        <v>54.01</v>
      </c>
      <c r="E1717">
        <v>87.016999999999996</v>
      </c>
      <c r="F1717">
        <v>29.611999999999998</v>
      </c>
      <c r="G1717">
        <v>3.02</v>
      </c>
      <c r="H1717">
        <v>7.23</v>
      </c>
      <c r="I1717">
        <v>8994</v>
      </c>
      <c r="J1717">
        <v>84.785700000000006</v>
      </c>
      <c r="K1717">
        <v>27.83</v>
      </c>
    </row>
    <row r="1718" spans="1:11" x14ac:dyDescent="0.25">
      <c r="A1718">
        <v>40168.417256944442</v>
      </c>
      <c r="B1718" s="2">
        <v>0.41725694444444444</v>
      </c>
      <c r="C1718">
        <v>1366</v>
      </c>
      <c r="D1718">
        <v>54</v>
      </c>
      <c r="E1718">
        <v>87.034999999999997</v>
      </c>
      <c r="F1718">
        <v>29.613</v>
      </c>
      <c r="G1718">
        <v>3.02</v>
      </c>
      <c r="H1718">
        <v>7.2</v>
      </c>
      <c r="I1718">
        <v>8837</v>
      </c>
      <c r="J1718">
        <v>83.287999999999997</v>
      </c>
      <c r="K1718">
        <v>27.89</v>
      </c>
    </row>
    <row r="1719" spans="1:11" x14ac:dyDescent="0.25">
      <c r="A1719">
        <v>40168.417731481481</v>
      </c>
      <c r="B1719" s="2">
        <v>0.41773148148148148</v>
      </c>
      <c r="C1719">
        <v>1407</v>
      </c>
      <c r="D1719">
        <v>53.7</v>
      </c>
      <c r="E1719">
        <v>89.899000000000001</v>
      </c>
      <c r="F1719">
        <v>29.614999999999998</v>
      </c>
      <c r="G1719">
        <v>3.0459999999999998</v>
      </c>
      <c r="H1719">
        <v>7.16</v>
      </c>
      <c r="I1719">
        <v>8542</v>
      </c>
      <c r="J1719">
        <v>80.201099999999997</v>
      </c>
      <c r="K1719">
        <v>29.25</v>
      </c>
    </row>
    <row r="1720" spans="1:11" x14ac:dyDescent="0.25">
      <c r="A1720">
        <v>40168.418668981481</v>
      </c>
      <c r="B1720" s="2">
        <v>0.41866898148148146</v>
      </c>
      <c r="C1720">
        <v>1488</v>
      </c>
      <c r="D1720">
        <v>52.61</v>
      </c>
      <c r="E1720">
        <v>99.97</v>
      </c>
      <c r="F1720">
        <v>29.623999999999999</v>
      </c>
      <c r="G1720">
        <v>3.02</v>
      </c>
      <c r="H1720">
        <v>7.07</v>
      </c>
      <c r="I1720">
        <v>7673</v>
      </c>
      <c r="J1720">
        <v>71.024100000000004</v>
      </c>
      <c r="K1720">
        <v>31.27</v>
      </c>
    </row>
    <row r="1721" spans="1:11" x14ac:dyDescent="0.25">
      <c r="A1721">
        <v>40168.419525462959</v>
      </c>
      <c r="B1721" s="2">
        <v>0.41952546296296295</v>
      </c>
      <c r="C1721">
        <v>1562</v>
      </c>
      <c r="D1721">
        <v>52.22</v>
      </c>
      <c r="E1721">
        <v>110.044</v>
      </c>
      <c r="F1721">
        <v>29.631</v>
      </c>
      <c r="G1721">
        <v>3.02</v>
      </c>
      <c r="H1721">
        <v>7.03</v>
      </c>
      <c r="I1721">
        <v>7313</v>
      </c>
      <c r="J1721">
        <v>67.346000000000004</v>
      </c>
      <c r="K1721">
        <v>31.45</v>
      </c>
    </row>
    <row r="1722" spans="1:11" x14ac:dyDescent="0.25">
      <c r="A1722">
        <v>40168.420081018521</v>
      </c>
      <c r="B1722" s="2">
        <v>0.42008101851851848</v>
      </c>
      <c r="C1722">
        <v>1610</v>
      </c>
      <c r="D1722">
        <v>51.15</v>
      </c>
      <c r="E1722">
        <v>120.009</v>
      </c>
      <c r="F1722">
        <v>29.640999999999998</v>
      </c>
      <c r="G1722">
        <v>3.02</v>
      </c>
      <c r="H1722">
        <v>6.79</v>
      </c>
      <c r="I1722">
        <v>5244</v>
      </c>
      <c r="J1722">
        <v>47.6066</v>
      </c>
      <c r="K1722">
        <v>27.06</v>
      </c>
    </row>
    <row r="1723" spans="1:11" x14ac:dyDescent="0.25">
      <c r="A1723">
        <v>40168.420706018522</v>
      </c>
      <c r="B1723" s="2">
        <v>0.42070601851851852</v>
      </c>
      <c r="C1723">
        <v>1664</v>
      </c>
      <c r="D1723">
        <v>48.95</v>
      </c>
      <c r="E1723">
        <v>129.80600000000001</v>
      </c>
      <c r="F1723">
        <v>29.649000000000001</v>
      </c>
      <c r="G1723">
        <v>3.02</v>
      </c>
      <c r="H1723">
        <v>6.66</v>
      </c>
      <c r="I1723">
        <v>3277</v>
      </c>
      <c r="J1723">
        <v>28.898299999999999</v>
      </c>
      <c r="K1723">
        <v>30.63</v>
      </c>
    </row>
    <row r="1724" spans="1:11" x14ac:dyDescent="0.25">
      <c r="A1724">
        <v>40168.421331018515</v>
      </c>
      <c r="B1724" s="2">
        <v>0.42133101851851856</v>
      </c>
      <c r="C1724">
        <v>1718</v>
      </c>
      <c r="D1724">
        <v>47.99</v>
      </c>
      <c r="E1724">
        <v>140.178</v>
      </c>
      <c r="F1724">
        <v>29.657</v>
      </c>
      <c r="G1724">
        <v>3.02</v>
      </c>
      <c r="H1724">
        <v>6.71</v>
      </c>
      <c r="I1724">
        <v>2849</v>
      </c>
      <c r="J1724">
        <v>24.804300000000001</v>
      </c>
      <c r="K1724">
        <v>31.2</v>
      </c>
    </row>
    <row r="1725" spans="1:11" x14ac:dyDescent="0.25">
      <c r="A1725">
        <v>40168.421724537038</v>
      </c>
      <c r="B1725" s="2">
        <v>0.42172453703703705</v>
      </c>
      <c r="C1725">
        <v>1752</v>
      </c>
      <c r="D1725">
        <v>47.44</v>
      </c>
      <c r="E1725">
        <v>150.042</v>
      </c>
      <c r="F1725">
        <v>29.663</v>
      </c>
      <c r="G1725">
        <v>3.02</v>
      </c>
      <c r="H1725">
        <v>6.72</v>
      </c>
      <c r="I1725">
        <v>2784</v>
      </c>
      <c r="J1725">
        <v>24.049399999999999</v>
      </c>
      <c r="K1725">
        <v>31.79</v>
      </c>
    </row>
    <row r="1726" spans="1:11" x14ac:dyDescent="0.25">
      <c r="A1726">
        <v>40168.422268518516</v>
      </c>
      <c r="B1726" s="2">
        <v>0.42226851851851849</v>
      </c>
      <c r="C1726">
        <v>1799</v>
      </c>
      <c r="D1726">
        <v>47.17</v>
      </c>
      <c r="E1726">
        <v>160.124</v>
      </c>
      <c r="F1726">
        <v>29.673999999999999</v>
      </c>
      <c r="G1726">
        <v>2.9940000000000002</v>
      </c>
      <c r="H1726">
        <v>6.7</v>
      </c>
      <c r="I1726">
        <v>2611</v>
      </c>
      <c r="J1726">
        <v>22.465299999999999</v>
      </c>
      <c r="K1726">
        <v>32.15</v>
      </c>
    </row>
    <row r="1727" spans="1:11" x14ac:dyDescent="0.25">
      <c r="A1727">
        <v>40168.422662037039</v>
      </c>
      <c r="B1727" s="2">
        <v>0.42266203703703703</v>
      </c>
      <c r="C1727">
        <v>1833</v>
      </c>
      <c r="D1727">
        <v>47.03</v>
      </c>
      <c r="E1727">
        <v>172.46600000000001</v>
      </c>
      <c r="F1727">
        <v>29.686</v>
      </c>
      <c r="G1727">
        <v>3.02</v>
      </c>
      <c r="H1727">
        <v>6.57</v>
      </c>
      <c r="I1727">
        <v>2158</v>
      </c>
      <c r="J1727">
        <v>18.524699999999999</v>
      </c>
      <c r="K1727">
        <v>33.25</v>
      </c>
    </row>
    <row r="1728" spans="1:11" x14ac:dyDescent="0.25">
      <c r="A1728">
        <v>40168.423217592594</v>
      </c>
      <c r="B1728" s="2">
        <v>0.42321759259259256</v>
      </c>
      <c r="C1728">
        <v>1881</v>
      </c>
      <c r="D1728">
        <v>47.01</v>
      </c>
      <c r="E1728">
        <v>170.03800000000001</v>
      </c>
      <c r="F1728">
        <v>29.693999999999999</v>
      </c>
      <c r="G1728">
        <v>3.02</v>
      </c>
      <c r="H1728">
        <v>6.61</v>
      </c>
      <c r="I1728">
        <v>1450</v>
      </c>
      <c r="J1728">
        <v>12.4434</v>
      </c>
      <c r="K1728">
        <v>33.049999999999997</v>
      </c>
    </row>
    <row r="1729" spans="1:11" x14ac:dyDescent="0.25">
      <c r="A1729">
        <v>40168.423761574071</v>
      </c>
      <c r="B1729" s="2">
        <v>0.42376157407407411</v>
      </c>
      <c r="C1729">
        <v>1928</v>
      </c>
      <c r="D1729">
        <v>47.04</v>
      </c>
      <c r="E1729">
        <v>175.13399999999999</v>
      </c>
      <c r="F1729">
        <v>29.696999999999999</v>
      </c>
      <c r="G1729">
        <v>3.02</v>
      </c>
      <c r="H1729">
        <v>6.68</v>
      </c>
      <c r="I1729">
        <v>1120</v>
      </c>
      <c r="J1729">
        <v>9.6137999999999995</v>
      </c>
      <c r="K1729">
        <v>126.79</v>
      </c>
    </row>
    <row r="1731" spans="1:11" x14ac:dyDescent="0.25">
      <c r="D1731" t="s">
        <v>0</v>
      </c>
      <c r="E1731" t="s">
        <v>1</v>
      </c>
      <c r="F1731" t="s">
        <v>2</v>
      </c>
      <c r="G1731" t="s">
        <v>3</v>
      </c>
      <c r="H1731" t="s">
        <v>4</v>
      </c>
      <c r="I1731" t="s">
        <v>39</v>
      </c>
      <c r="J1731" t="s">
        <v>39</v>
      </c>
      <c r="K1731" t="s">
        <v>6</v>
      </c>
    </row>
    <row r="1732" spans="1:11" x14ac:dyDescent="0.25">
      <c r="D1732" t="s">
        <v>7</v>
      </c>
      <c r="E1732" t="s">
        <v>8</v>
      </c>
      <c r="F1732" t="s">
        <v>9</v>
      </c>
      <c r="G1732" t="s">
        <v>10</v>
      </c>
      <c r="H1732" t="s">
        <v>11</v>
      </c>
      <c r="I1732" t="s">
        <v>40</v>
      </c>
      <c r="J1732" t="s">
        <v>41</v>
      </c>
      <c r="K1732" t="s">
        <v>13</v>
      </c>
    </row>
    <row r="1733" spans="1:11" x14ac:dyDescent="0.25">
      <c r="A1733" t="s">
        <v>14</v>
      </c>
      <c r="B1733" t="s">
        <v>15</v>
      </c>
      <c r="C1733" s="9" t="s">
        <v>26</v>
      </c>
      <c r="D1733" t="s">
        <v>17</v>
      </c>
      <c r="E1733" t="s">
        <v>18</v>
      </c>
      <c r="F1733" t="s">
        <v>19</v>
      </c>
      <c r="G1733" t="s">
        <v>20</v>
      </c>
      <c r="H1733" t="s">
        <v>11</v>
      </c>
      <c r="I1733" t="s">
        <v>21</v>
      </c>
      <c r="J1733" t="s">
        <v>42</v>
      </c>
      <c r="K1733" t="s">
        <v>22</v>
      </c>
    </row>
    <row r="1734" spans="1:11" x14ac:dyDescent="0.25">
      <c r="A1734" t="s">
        <v>43</v>
      </c>
      <c r="B1734" t="s">
        <v>43</v>
      </c>
      <c r="C1734" t="s">
        <v>44</v>
      </c>
      <c r="D1734" t="s">
        <v>45</v>
      </c>
      <c r="E1734" t="s">
        <v>45</v>
      </c>
      <c r="F1734" t="s">
        <v>45</v>
      </c>
      <c r="G1734" t="s">
        <v>45</v>
      </c>
      <c r="H1734" t="s">
        <v>45</v>
      </c>
      <c r="I1734" t="s">
        <v>45</v>
      </c>
      <c r="J1734" t="s">
        <v>45</v>
      </c>
      <c r="K1734" t="s">
        <v>45</v>
      </c>
    </row>
    <row r="1735" spans="1:11" x14ac:dyDescent="0.25">
      <c r="A1735" s="1">
        <v>40245</v>
      </c>
      <c r="B1735" s="2">
        <v>0.57168981481481485</v>
      </c>
      <c r="C1735" s="6">
        <f>A1735+B1735</f>
        <v>40245.571689814817</v>
      </c>
      <c r="D1735">
        <v>52.99</v>
      </c>
      <c r="E1735">
        <v>0.154</v>
      </c>
      <c r="F1735">
        <v>29.515999999999998</v>
      </c>
      <c r="G1735">
        <v>3.0979999999999999</v>
      </c>
      <c r="H1735">
        <v>6.17</v>
      </c>
      <c r="I1735">
        <v>9474</v>
      </c>
      <c r="J1735">
        <v>88.449600000000004</v>
      </c>
      <c r="K1735">
        <v>29.01</v>
      </c>
    </row>
    <row r="1736" spans="1:11" x14ac:dyDescent="0.25">
      <c r="A1736" s="1">
        <v>40245</v>
      </c>
      <c r="B1736" s="2">
        <v>0.57207175925925924</v>
      </c>
      <c r="C1736" s="6">
        <f t="shared" ref="C1736:C1764" si="0">A1736+B1736</f>
        <v>40245.572071759256</v>
      </c>
      <c r="D1736">
        <v>52.98</v>
      </c>
      <c r="E1736">
        <v>3.1840000000000002</v>
      </c>
      <c r="F1736">
        <v>29.498000000000001</v>
      </c>
      <c r="G1736">
        <v>3.0979999999999999</v>
      </c>
      <c r="H1736">
        <v>6.44</v>
      </c>
      <c r="I1736">
        <v>10011</v>
      </c>
      <c r="J1736">
        <v>93.509900000000002</v>
      </c>
      <c r="K1736">
        <v>29.32</v>
      </c>
    </row>
    <row r="1737" spans="1:11" x14ac:dyDescent="0.25">
      <c r="A1737" s="1">
        <v>40245</v>
      </c>
      <c r="B1737" s="2">
        <v>0.57238425925925929</v>
      </c>
      <c r="C1737" s="6">
        <f t="shared" si="0"/>
        <v>40245.572384259256</v>
      </c>
      <c r="D1737">
        <v>52.94</v>
      </c>
      <c r="E1737">
        <v>6.1280000000000001</v>
      </c>
      <c r="F1737">
        <v>29.486000000000001</v>
      </c>
      <c r="G1737">
        <v>3.0979999999999999</v>
      </c>
      <c r="H1737">
        <v>6.54</v>
      </c>
      <c r="I1737">
        <v>10309</v>
      </c>
      <c r="J1737">
        <v>96.275400000000005</v>
      </c>
      <c r="K1737">
        <v>29.3</v>
      </c>
    </row>
    <row r="1738" spans="1:11" x14ac:dyDescent="0.25">
      <c r="A1738" s="1">
        <v>40245</v>
      </c>
      <c r="B1738" s="2">
        <v>0.57268518518518519</v>
      </c>
      <c r="C1738" s="6">
        <f t="shared" si="0"/>
        <v>40245.572685185187</v>
      </c>
      <c r="D1738">
        <v>52.88</v>
      </c>
      <c r="E1738">
        <v>9.1980000000000004</v>
      </c>
      <c r="F1738">
        <v>29.486000000000001</v>
      </c>
      <c r="G1738">
        <v>3.0979999999999999</v>
      </c>
      <c r="H1738">
        <v>6.68</v>
      </c>
      <c r="I1738">
        <v>10471</v>
      </c>
      <c r="J1738">
        <v>97.725099999999998</v>
      </c>
      <c r="K1738">
        <v>29.28</v>
      </c>
    </row>
    <row r="1739" spans="1:11" x14ac:dyDescent="0.25">
      <c r="A1739" s="1">
        <v>40245</v>
      </c>
      <c r="B1739" s="2">
        <v>0.57313657407407403</v>
      </c>
      <c r="C1739" s="6">
        <f t="shared" si="0"/>
        <v>40245.573136574072</v>
      </c>
      <c r="D1739">
        <v>52.89</v>
      </c>
      <c r="E1739">
        <v>12.166</v>
      </c>
      <c r="F1739">
        <v>29.49</v>
      </c>
      <c r="G1739">
        <v>3.0979999999999999</v>
      </c>
      <c r="H1739">
        <v>6.78</v>
      </c>
      <c r="I1739">
        <v>10489</v>
      </c>
      <c r="J1739">
        <v>97.890100000000004</v>
      </c>
      <c r="K1739">
        <v>29.25</v>
      </c>
    </row>
    <row r="1740" spans="1:11" x14ac:dyDescent="0.25">
      <c r="A1740" s="1">
        <v>40245</v>
      </c>
      <c r="B1740" s="2">
        <v>0.57359953703703703</v>
      </c>
      <c r="C1740" s="6">
        <f t="shared" si="0"/>
        <v>40245.573599537034</v>
      </c>
      <c r="D1740">
        <v>52.88</v>
      </c>
      <c r="E1740">
        <v>15.256</v>
      </c>
      <c r="F1740">
        <v>29.495999999999999</v>
      </c>
      <c r="G1740">
        <v>3.0979999999999999</v>
      </c>
      <c r="H1740">
        <v>6.86</v>
      </c>
      <c r="I1740">
        <v>10516</v>
      </c>
      <c r="J1740">
        <v>98.116200000000006</v>
      </c>
      <c r="K1740">
        <v>29.25</v>
      </c>
    </row>
    <row r="1741" spans="1:11" x14ac:dyDescent="0.25">
      <c r="A1741" s="1">
        <v>40245</v>
      </c>
      <c r="B1741" s="2">
        <v>0.57405092592592599</v>
      </c>
      <c r="C1741" s="6">
        <f t="shared" si="0"/>
        <v>40245.574050925927</v>
      </c>
      <c r="D1741">
        <v>52.82</v>
      </c>
      <c r="E1741">
        <v>18.384</v>
      </c>
      <c r="F1741">
        <v>29.501000000000001</v>
      </c>
      <c r="G1741">
        <v>3.0979999999999999</v>
      </c>
      <c r="H1741">
        <v>6.93</v>
      </c>
      <c r="I1741">
        <v>10493</v>
      </c>
      <c r="J1741">
        <v>97.802199999999999</v>
      </c>
      <c r="K1741">
        <v>29.27</v>
      </c>
    </row>
    <row r="1742" spans="1:11" x14ac:dyDescent="0.25">
      <c r="A1742" s="1">
        <v>40245</v>
      </c>
      <c r="B1742" s="2">
        <v>0.57436342592592593</v>
      </c>
      <c r="C1742" s="6">
        <f t="shared" si="0"/>
        <v>40245.574363425927</v>
      </c>
      <c r="D1742">
        <v>52.52</v>
      </c>
      <c r="E1742">
        <v>20.905000000000001</v>
      </c>
      <c r="F1742">
        <v>29.507999999999999</v>
      </c>
      <c r="G1742">
        <v>3.0979999999999999</v>
      </c>
      <c r="H1742">
        <v>6.94</v>
      </c>
      <c r="I1742">
        <v>10429</v>
      </c>
      <c r="J1742">
        <v>96.818799999999996</v>
      </c>
      <c r="K1742">
        <v>29.49</v>
      </c>
    </row>
    <row r="1743" spans="1:11" x14ac:dyDescent="0.25">
      <c r="A1743" s="1">
        <v>40245</v>
      </c>
      <c r="B1743" s="2">
        <v>0.57496527777777773</v>
      </c>
      <c r="C1743" s="6">
        <f t="shared" si="0"/>
        <v>40245.574965277781</v>
      </c>
      <c r="D1743">
        <v>50.58</v>
      </c>
      <c r="E1743">
        <v>24.055</v>
      </c>
      <c r="F1743">
        <v>29.512</v>
      </c>
      <c r="G1743">
        <v>3.0720000000000001</v>
      </c>
      <c r="H1743">
        <v>6.9</v>
      </c>
      <c r="I1743">
        <v>9385</v>
      </c>
      <c r="J1743">
        <v>84.951899999999995</v>
      </c>
      <c r="K1743">
        <v>32.07</v>
      </c>
    </row>
    <row r="1744" spans="1:11" x14ac:dyDescent="0.25">
      <c r="A1744" s="1">
        <v>40245</v>
      </c>
      <c r="B1744" s="2">
        <v>0.57519675925925928</v>
      </c>
      <c r="C1744" s="6">
        <f t="shared" si="0"/>
        <v>40245.575196759259</v>
      </c>
      <c r="D1744">
        <v>48.86</v>
      </c>
      <c r="E1744">
        <v>27.13</v>
      </c>
      <c r="F1744">
        <v>29.513000000000002</v>
      </c>
      <c r="G1744">
        <v>3.0720000000000001</v>
      </c>
      <c r="H1744">
        <v>6.85</v>
      </c>
      <c r="I1744">
        <v>8680</v>
      </c>
      <c r="J1744">
        <v>76.811099999999996</v>
      </c>
      <c r="K1744">
        <v>34.049999999999997</v>
      </c>
    </row>
    <row r="1745" spans="1:11" x14ac:dyDescent="0.25">
      <c r="A1745" s="1">
        <v>40245</v>
      </c>
      <c r="B1745" s="2">
        <v>0.57549768518518518</v>
      </c>
      <c r="C1745" s="6">
        <f t="shared" si="0"/>
        <v>40245.575497685182</v>
      </c>
      <c r="D1745">
        <v>48.23</v>
      </c>
      <c r="E1745">
        <v>37.020000000000003</v>
      </c>
      <c r="F1745">
        <v>29.510999999999999</v>
      </c>
      <c r="G1745">
        <v>3.0459999999999998</v>
      </c>
      <c r="H1745">
        <v>6.84</v>
      </c>
      <c r="I1745">
        <v>8033</v>
      </c>
      <c r="J1745">
        <v>70.502499999999998</v>
      </c>
      <c r="K1745">
        <v>33.770000000000003</v>
      </c>
    </row>
    <row r="1746" spans="1:11" x14ac:dyDescent="0.25">
      <c r="A1746" s="1">
        <v>40245</v>
      </c>
      <c r="B1746" s="2">
        <v>0.57587962962962969</v>
      </c>
      <c r="C1746" s="6">
        <f t="shared" si="0"/>
        <v>40245.575879629629</v>
      </c>
      <c r="D1746">
        <v>47.29</v>
      </c>
      <c r="E1746">
        <v>47.155000000000001</v>
      </c>
      <c r="F1746">
        <v>29.515999999999998</v>
      </c>
      <c r="G1746">
        <v>3.0720000000000001</v>
      </c>
      <c r="H1746">
        <v>6.84</v>
      </c>
      <c r="I1746">
        <v>8238</v>
      </c>
      <c r="J1746">
        <v>71.386600000000001</v>
      </c>
      <c r="K1746">
        <v>33.130000000000003</v>
      </c>
    </row>
    <row r="1747" spans="1:11" x14ac:dyDescent="0.25">
      <c r="A1747" s="1">
        <v>40245</v>
      </c>
      <c r="B1747" s="2">
        <v>0.57626157407407408</v>
      </c>
      <c r="C1747" s="6">
        <f t="shared" si="0"/>
        <v>40245.576261574075</v>
      </c>
      <c r="D1747">
        <v>46.83</v>
      </c>
      <c r="E1747">
        <v>57.905000000000001</v>
      </c>
      <c r="F1747">
        <v>29.523</v>
      </c>
      <c r="G1747">
        <v>3.0459999999999998</v>
      </c>
      <c r="H1747">
        <v>6.86</v>
      </c>
      <c r="I1747">
        <v>8793</v>
      </c>
      <c r="J1747">
        <v>75.699299999999994</v>
      </c>
      <c r="K1747">
        <v>31.19</v>
      </c>
    </row>
    <row r="1748" spans="1:11" x14ac:dyDescent="0.25">
      <c r="A1748" s="1">
        <v>40245</v>
      </c>
      <c r="B1748" s="2">
        <v>0.57664351851851847</v>
      </c>
      <c r="C1748" s="6">
        <f t="shared" si="0"/>
        <v>40245.576643518521</v>
      </c>
      <c r="D1748">
        <v>46.57</v>
      </c>
      <c r="E1748">
        <v>68.358000000000004</v>
      </c>
      <c r="F1748">
        <v>29.536000000000001</v>
      </c>
      <c r="G1748">
        <v>3.0720000000000001</v>
      </c>
      <c r="H1748">
        <v>6.87</v>
      </c>
      <c r="I1748">
        <v>9298</v>
      </c>
      <c r="J1748">
        <v>79.731700000000004</v>
      </c>
      <c r="K1748">
        <v>30.78</v>
      </c>
    </row>
    <row r="1749" spans="1:11" x14ac:dyDescent="0.25">
      <c r="A1749" s="1">
        <v>40245</v>
      </c>
      <c r="B1749" s="2">
        <v>0.57709490740740743</v>
      </c>
      <c r="C1749" s="6">
        <f t="shared" si="0"/>
        <v>40245.577094907407</v>
      </c>
      <c r="D1749">
        <v>46.34</v>
      </c>
      <c r="E1749">
        <v>77.61</v>
      </c>
      <c r="F1749">
        <v>29.550999999999998</v>
      </c>
      <c r="G1749">
        <v>3.0720000000000001</v>
      </c>
      <c r="H1749">
        <v>6.9</v>
      </c>
      <c r="I1749">
        <v>9667</v>
      </c>
      <c r="J1749">
        <v>82.598100000000002</v>
      </c>
      <c r="K1749">
        <v>29.57</v>
      </c>
    </row>
    <row r="1750" spans="1:11" x14ac:dyDescent="0.25">
      <c r="A1750" s="1">
        <v>40245</v>
      </c>
      <c r="B1750" s="2">
        <v>0.57740740740740748</v>
      </c>
      <c r="C1750" s="6">
        <f t="shared" si="0"/>
        <v>40245.577407407407</v>
      </c>
      <c r="D1750">
        <v>46.23</v>
      </c>
      <c r="E1750">
        <v>86.543999999999997</v>
      </c>
      <c r="F1750">
        <v>29.565000000000001</v>
      </c>
      <c r="G1750">
        <v>3.0720000000000001</v>
      </c>
      <c r="H1750">
        <v>6.91</v>
      </c>
      <c r="I1750">
        <v>9808</v>
      </c>
      <c r="J1750">
        <v>83.636799999999994</v>
      </c>
      <c r="K1750">
        <v>29.68</v>
      </c>
    </row>
    <row r="1751" spans="1:11" x14ac:dyDescent="0.25">
      <c r="A1751" s="1">
        <v>40245</v>
      </c>
      <c r="B1751" s="2">
        <v>0.57793981481481482</v>
      </c>
      <c r="C1751" s="6">
        <f t="shared" si="0"/>
        <v>40245.577939814815</v>
      </c>
      <c r="D1751">
        <v>45.97</v>
      </c>
      <c r="E1751">
        <v>96.548000000000002</v>
      </c>
      <c r="F1751">
        <v>29.582999999999998</v>
      </c>
      <c r="G1751">
        <v>3.0720000000000001</v>
      </c>
      <c r="H1751">
        <v>6.91</v>
      </c>
      <c r="I1751">
        <v>9923</v>
      </c>
      <c r="J1751">
        <v>84.273799999999994</v>
      </c>
      <c r="K1751">
        <v>29.06</v>
      </c>
    </row>
    <row r="1752" spans="1:11" x14ac:dyDescent="0.25">
      <c r="A1752" s="1">
        <v>40245</v>
      </c>
      <c r="B1752" s="2">
        <v>0.57832175925925922</v>
      </c>
      <c r="C1752" s="6">
        <f t="shared" si="0"/>
        <v>40245.578321759262</v>
      </c>
      <c r="D1752">
        <v>45.84</v>
      </c>
      <c r="E1752">
        <v>107.857</v>
      </c>
      <c r="F1752">
        <v>29.594000000000001</v>
      </c>
      <c r="G1752">
        <v>3.0459999999999998</v>
      </c>
      <c r="H1752">
        <v>6.9</v>
      </c>
      <c r="I1752">
        <v>9990</v>
      </c>
      <c r="J1752">
        <v>84.641999999999996</v>
      </c>
      <c r="K1752">
        <v>29.09</v>
      </c>
    </row>
    <row r="1753" spans="1:11" x14ac:dyDescent="0.25">
      <c r="A1753" s="1">
        <v>40245</v>
      </c>
      <c r="B1753" s="2">
        <v>0.57855324074074077</v>
      </c>
      <c r="C1753" s="6">
        <f t="shared" si="0"/>
        <v>40245.578553240739</v>
      </c>
      <c r="D1753">
        <v>45.74</v>
      </c>
      <c r="E1753">
        <v>117.495</v>
      </c>
      <c r="F1753">
        <v>29.603999999999999</v>
      </c>
      <c r="G1753">
        <v>3.0459999999999998</v>
      </c>
      <c r="H1753">
        <v>6.91</v>
      </c>
      <c r="I1753">
        <v>10002</v>
      </c>
      <c r="J1753">
        <v>84.616900000000001</v>
      </c>
      <c r="K1753">
        <v>29.09</v>
      </c>
    </row>
    <row r="1754" spans="1:11" x14ac:dyDescent="0.25">
      <c r="A1754" s="1">
        <v>40245</v>
      </c>
      <c r="B1754" s="2">
        <v>0.57885416666666667</v>
      </c>
      <c r="C1754" s="6">
        <f t="shared" si="0"/>
        <v>40245.57885416667</v>
      </c>
      <c r="D1754">
        <v>45.64</v>
      </c>
      <c r="E1754">
        <v>127.471</v>
      </c>
      <c r="F1754">
        <v>29.611000000000001</v>
      </c>
      <c r="G1754">
        <v>3.0459999999999998</v>
      </c>
      <c r="H1754">
        <v>6.93</v>
      </c>
      <c r="I1754">
        <v>10184</v>
      </c>
      <c r="J1754">
        <v>86.010999999999996</v>
      </c>
      <c r="K1754">
        <v>29.51</v>
      </c>
    </row>
    <row r="1755" spans="1:11" x14ac:dyDescent="0.25">
      <c r="A1755" s="1">
        <v>40245</v>
      </c>
      <c r="B1755" s="2">
        <v>0.57930555555555563</v>
      </c>
      <c r="C1755" s="6">
        <f t="shared" si="0"/>
        <v>40245.579305555555</v>
      </c>
      <c r="D1755">
        <v>45.51</v>
      </c>
      <c r="E1755">
        <v>137.68600000000001</v>
      </c>
      <c r="F1755">
        <v>29.626999999999999</v>
      </c>
      <c r="G1755">
        <v>3.0459999999999998</v>
      </c>
      <c r="H1755">
        <v>6.97</v>
      </c>
      <c r="I1755">
        <v>10544</v>
      </c>
      <c r="J1755">
        <v>88.848299999999995</v>
      </c>
      <c r="K1755">
        <v>30.25</v>
      </c>
    </row>
    <row r="1756" spans="1:11" x14ac:dyDescent="0.25">
      <c r="A1756" s="1">
        <v>40245</v>
      </c>
      <c r="B1756" s="2">
        <v>0.57976851851851852</v>
      </c>
      <c r="C1756" s="6">
        <f t="shared" si="0"/>
        <v>40245.579768518517</v>
      </c>
      <c r="D1756">
        <v>45.43</v>
      </c>
      <c r="E1756">
        <v>147.51499999999999</v>
      </c>
      <c r="F1756">
        <v>29.641999999999999</v>
      </c>
      <c r="G1756">
        <v>3.0459999999999998</v>
      </c>
      <c r="H1756">
        <v>6.99</v>
      </c>
      <c r="I1756">
        <v>10737</v>
      </c>
      <c r="J1756">
        <v>90.331699999999998</v>
      </c>
      <c r="K1756">
        <v>30.75</v>
      </c>
    </row>
    <row r="1757" spans="1:11" x14ac:dyDescent="0.25">
      <c r="A1757" s="1">
        <v>40245</v>
      </c>
      <c r="B1757" s="2">
        <v>0.58015046296296291</v>
      </c>
      <c r="C1757" s="6">
        <f t="shared" si="0"/>
        <v>40245.580150462964</v>
      </c>
      <c r="D1757">
        <v>45.37</v>
      </c>
      <c r="E1757">
        <v>158.12</v>
      </c>
      <c r="F1757">
        <v>29.655999999999999</v>
      </c>
      <c r="G1757">
        <v>3.02</v>
      </c>
      <c r="H1757">
        <v>7.02</v>
      </c>
      <c r="I1757">
        <v>10821</v>
      </c>
      <c r="J1757">
        <v>90.9178</v>
      </c>
      <c r="K1757">
        <v>31.15</v>
      </c>
    </row>
    <row r="1758" spans="1:11" x14ac:dyDescent="0.25">
      <c r="A1758" s="1">
        <v>40245</v>
      </c>
      <c r="B1758" s="2">
        <v>0.58083333333333331</v>
      </c>
      <c r="C1758" s="6">
        <f t="shared" si="0"/>
        <v>40245.580833333333</v>
      </c>
      <c r="D1758">
        <v>45.33</v>
      </c>
      <c r="E1758">
        <v>167.95699999999999</v>
      </c>
      <c r="F1758">
        <v>29.675000000000001</v>
      </c>
      <c r="G1758">
        <v>3.0459999999999998</v>
      </c>
      <c r="H1758">
        <v>7.04</v>
      </c>
      <c r="I1758">
        <v>10858</v>
      </c>
      <c r="J1758">
        <v>91.121799999999993</v>
      </c>
      <c r="K1758">
        <v>31.2</v>
      </c>
    </row>
    <row r="1759" spans="1:11" x14ac:dyDescent="0.25">
      <c r="A1759" s="1">
        <v>40245</v>
      </c>
      <c r="B1759" s="2">
        <v>0.58121527777777782</v>
      </c>
      <c r="C1759" s="6">
        <f t="shared" si="0"/>
        <v>40245.58121527778</v>
      </c>
      <c r="D1759">
        <v>45.3</v>
      </c>
      <c r="E1759">
        <v>177.36500000000001</v>
      </c>
      <c r="F1759">
        <v>29.684999999999999</v>
      </c>
      <c r="G1759">
        <v>3.02</v>
      </c>
      <c r="H1759">
        <v>7.05</v>
      </c>
      <c r="I1759">
        <v>10871</v>
      </c>
      <c r="J1759">
        <v>91.151799999999994</v>
      </c>
      <c r="K1759">
        <v>31.26</v>
      </c>
    </row>
    <row r="1760" spans="1:11" x14ac:dyDescent="0.25">
      <c r="A1760" s="1">
        <v>40245</v>
      </c>
      <c r="B1760" s="2">
        <v>0.58166666666666667</v>
      </c>
      <c r="C1760" s="6">
        <f t="shared" si="0"/>
        <v>40245.581666666665</v>
      </c>
      <c r="D1760">
        <v>45.29</v>
      </c>
      <c r="E1760">
        <v>187.24100000000001</v>
      </c>
      <c r="F1760">
        <v>29.695</v>
      </c>
      <c r="G1760">
        <v>2.863</v>
      </c>
      <c r="H1760">
        <v>7.06</v>
      </c>
      <c r="I1760">
        <v>10869</v>
      </c>
      <c r="J1760">
        <v>91.097999999999999</v>
      </c>
      <c r="K1760">
        <v>31.35</v>
      </c>
    </row>
    <row r="1761" spans="1:11" x14ac:dyDescent="0.25">
      <c r="A1761" s="1">
        <v>40245</v>
      </c>
      <c r="B1761" s="2">
        <v>0.58204861111111106</v>
      </c>
      <c r="C1761" s="6">
        <f t="shared" si="0"/>
        <v>40245.582048611112</v>
      </c>
      <c r="D1761">
        <v>45.28</v>
      </c>
      <c r="E1761">
        <v>196.178</v>
      </c>
      <c r="F1761">
        <v>29.704999999999998</v>
      </c>
      <c r="G1761">
        <v>2.9940000000000002</v>
      </c>
      <c r="H1761">
        <v>7.06</v>
      </c>
      <c r="I1761">
        <v>10852</v>
      </c>
      <c r="J1761">
        <v>90.912099999999995</v>
      </c>
      <c r="K1761">
        <v>31.4</v>
      </c>
    </row>
    <row r="1762" spans="1:11" x14ac:dyDescent="0.25">
      <c r="A1762" s="1">
        <v>40245</v>
      </c>
      <c r="B1762" s="2">
        <v>0.58258101851851851</v>
      </c>
      <c r="C1762" s="6">
        <f t="shared" si="0"/>
        <v>40245.58258101852</v>
      </c>
      <c r="D1762">
        <v>45.29</v>
      </c>
      <c r="E1762">
        <v>208.142</v>
      </c>
      <c r="F1762">
        <v>29.721</v>
      </c>
      <c r="G1762">
        <v>3.02</v>
      </c>
      <c r="H1762">
        <v>7.07</v>
      </c>
      <c r="I1762">
        <v>10826</v>
      </c>
      <c r="J1762">
        <v>90.653199999999998</v>
      </c>
      <c r="K1762">
        <v>31.41</v>
      </c>
    </row>
    <row r="1763" spans="1:11" x14ac:dyDescent="0.25">
      <c r="A1763" s="1">
        <v>40245</v>
      </c>
      <c r="B1763" s="2">
        <v>0.58304398148148151</v>
      </c>
      <c r="C1763" s="6">
        <f t="shared" si="0"/>
        <v>40245.583043981482</v>
      </c>
      <c r="D1763">
        <v>45.28</v>
      </c>
      <c r="E1763">
        <v>217.863</v>
      </c>
      <c r="F1763">
        <v>29.733000000000001</v>
      </c>
      <c r="G1763">
        <v>2.968</v>
      </c>
      <c r="H1763">
        <v>7.01</v>
      </c>
      <c r="I1763">
        <v>10805</v>
      </c>
      <c r="J1763">
        <v>90.438599999999994</v>
      </c>
      <c r="K1763">
        <v>31.44</v>
      </c>
    </row>
    <row r="1764" spans="1:11" x14ac:dyDescent="0.25">
      <c r="A1764" s="1">
        <v>40245</v>
      </c>
      <c r="B1764" s="2">
        <v>0.5834259259259259</v>
      </c>
      <c r="C1764" s="6">
        <f t="shared" si="0"/>
        <v>40245.583425925928</v>
      </c>
      <c r="D1764">
        <v>45.33</v>
      </c>
      <c r="E1764">
        <v>222.81299999999999</v>
      </c>
      <c r="F1764">
        <v>29.741</v>
      </c>
      <c r="G1764">
        <v>3.0459999999999998</v>
      </c>
      <c r="H1764">
        <v>6.93</v>
      </c>
      <c r="I1764">
        <v>9854</v>
      </c>
      <c r="J1764">
        <v>82.503799999999998</v>
      </c>
      <c r="K1764">
        <v>35.869999999999997</v>
      </c>
    </row>
    <row r="1766" spans="1:11" x14ac:dyDescent="0.25">
      <c r="D1766" t="s">
        <v>0</v>
      </c>
      <c r="E1766" t="s">
        <v>1</v>
      </c>
      <c r="F1766" t="s">
        <v>2</v>
      </c>
      <c r="G1766" t="s">
        <v>3</v>
      </c>
      <c r="H1766" t="s">
        <v>4</v>
      </c>
      <c r="I1766" t="s">
        <v>39</v>
      </c>
      <c r="J1766" t="s">
        <v>39</v>
      </c>
      <c r="K1766" t="s">
        <v>6</v>
      </c>
    </row>
    <row r="1767" spans="1:11" x14ac:dyDescent="0.25">
      <c r="D1767" t="s">
        <v>7</v>
      </c>
      <c r="E1767" t="s">
        <v>8</v>
      </c>
      <c r="F1767" t="s">
        <v>9</v>
      </c>
      <c r="G1767" t="s">
        <v>10</v>
      </c>
      <c r="H1767" t="s">
        <v>11</v>
      </c>
      <c r="I1767" t="s">
        <v>40</v>
      </c>
      <c r="J1767" t="s">
        <v>41</v>
      </c>
      <c r="K1767" t="s">
        <v>13</v>
      </c>
    </row>
    <row r="1768" spans="1:11" x14ac:dyDescent="0.25">
      <c r="A1768" t="s">
        <v>14</v>
      </c>
      <c r="B1768" t="s">
        <v>15</v>
      </c>
      <c r="C1768" t="s">
        <v>16</v>
      </c>
      <c r="D1768" t="s">
        <v>17</v>
      </c>
      <c r="E1768" t="s">
        <v>18</v>
      </c>
      <c r="F1768" t="s">
        <v>19</v>
      </c>
      <c r="G1768" t="s">
        <v>20</v>
      </c>
      <c r="H1768" t="s">
        <v>11</v>
      </c>
      <c r="I1768" t="s">
        <v>21</v>
      </c>
      <c r="J1768" t="s">
        <v>42</v>
      </c>
      <c r="K1768" t="s">
        <v>22</v>
      </c>
    </row>
    <row r="1769" spans="1:11" x14ac:dyDescent="0.25">
      <c r="A1769" t="s">
        <v>43</v>
      </c>
      <c r="B1769" t="s">
        <v>43</v>
      </c>
      <c r="C1769" t="s">
        <v>44</v>
      </c>
      <c r="D1769" t="s">
        <v>45</v>
      </c>
      <c r="E1769" t="s">
        <v>45</v>
      </c>
      <c r="F1769" t="s">
        <v>45</v>
      </c>
      <c r="G1769" t="s">
        <v>45</v>
      </c>
      <c r="H1769" t="s">
        <v>45</v>
      </c>
      <c r="I1769" t="s">
        <v>45</v>
      </c>
      <c r="J1769" t="s">
        <v>45</v>
      </c>
      <c r="K1769" t="s">
        <v>45</v>
      </c>
    </row>
    <row r="1770" spans="1:11" x14ac:dyDescent="0.25">
      <c r="A1770" s="1">
        <v>40341</v>
      </c>
      <c r="B1770" s="2">
        <v>0.35032407407407407</v>
      </c>
      <c r="C1770" s="6">
        <f>A1770+B1770</f>
        <v>40341.350324074076</v>
      </c>
      <c r="D1770">
        <v>72.39</v>
      </c>
      <c r="E1770">
        <v>0.73099999999999998</v>
      </c>
      <c r="F1770">
        <v>29.378</v>
      </c>
      <c r="G1770">
        <v>2.6030000000000002</v>
      </c>
      <c r="H1770">
        <v>6.4</v>
      </c>
      <c r="I1770">
        <v>9303</v>
      </c>
      <c r="J1770">
        <v>109.3381</v>
      </c>
      <c r="K1770">
        <v>28.4</v>
      </c>
    </row>
    <row r="1771" spans="1:11" x14ac:dyDescent="0.25">
      <c r="A1771" s="1">
        <v>40341</v>
      </c>
      <c r="B1771" s="2">
        <v>0.35092592592592592</v>
      </c>
      <c r="C1771" s="6">
        <f t="shared" ref="C1771:C1800" si="1">A1771+B1771</f>
        <v>40341.350925925923</v>
      </c>
      <c r="D1771">
        <v>72.150000000000006</v>
      </c>
      <c r="E1771">
        <v>3.0609999999999999</v>
      </c>
      <c r="F1771">
        <v>29.356999999999999</v>
      </c>
      <c r="G1771">
        <v>2.6030000000000002</v>
      </c>
      <c r="H1771">
        <v>6.39</v>
      </c>
      <c r="I1771">
        <v>9754</v>
      </c>
      <c r="J1771">
        <v>114.4332</v>
      </c>
      <c r="K1771">
        <v>28.6</v>
      </c>
    </row>
    <row r="1772" spans="1:11" x14ac:dyDescent="0.25">
      <c r="A1772" s="1">
        <v>40341</v>
      </c>
      <c r="B1772" s="2">
        <v>0.35243055555555558</v>
      </c>
      <c r="C1772" s="6">
        <f t="shared" si="1"/>
        <v>40341.352430555555</v>
      </c>
      <c r="D1772">
        <v>71.040000000000006</v>
      </c>
      <c r="E1772">
        <v>6.06</v>
      </c>
      <c r="F1772">
        <v>29.359000000000002</v>
      </c>
      <c r="G1772">
        <v>2.6030000000000002</v>
      </c>
      <c r="H1772">
        <v>6.39</v>
      </c>
      <c r="I1772">
        <v>9858</v>
      </c>
      <c r="J1772">
        <v>114.27760000000001</v>
      </c>
      <c r="K1772">
        <v>28.24</v>
      </c>
    </row>
    <row r="1773" spans="1:11" x14ac:dyDescent="0.25">
      <c r="A1773" s="1">
        <v>40341</v>
      </c>
      <c r="B1773" s="2">
        <v>0.35438657407407409</v>
      </c>
      <c r="C1773" s="6">
        <f t="shared" si="1"/>
        <v>40341.354386574072</v>
      </c>
      <c r="D1773">
        <v>71.099999999999994</v>
      </c>
      <c r="E1773">
        <v>6.0730000000000004</v>
      </c>
      <c r="F1773">
        <v>29.364000000000001</v>
      </c>
      <c r="G1773">
        <v>2.577</v>
      </c>
      <c r="H1773">
        <v>6.39</v>
      </c>
      <c r="I1773">
        <v>9936</v>
      </c>
      <c r="J1773">
        <v>115.2347</v>
      </c>
      <c r="K1773">
        <v>28.15</v>
      </c>
    </row>
    <row r="1774" spans="1:11" x14ac:dyDescent="0.25">
      <c r="A1774" s="1">
        <v>40341</v>
      </c>
      <c r="B1774" s="2">
        <v>0.35498842592592594</v>
      </c>
      <c r="C1774" s="6">
        <f t="shared" si="1"/>
        <v>40341.354988425926</v>
      </c>
      <c r="D1774">
        <v>70.61</v>
      </c>
      <c r="E1774">
        <v>9.1210000000000004</v>
      </c>
      <c r="F1774">
        <v>29.361999999999998</v>
      </c>
      <c r="G1774">
        <v>2.6030000000000002</v>
      </c>
      <c r="H1774">
        <v>6.39</v>
      </c>
      <c r="I1774">
        <v>9951</v>
      </c>
      <c r="J1774">
        <v>114.80289999999999</v>
      </c>
      <c r="K1774">
        <v>27.96</v>
      </c>
    </row>
    <row r="1775" spans="1:11" x14ac:dyDescent="0.25">
      <c r="A1775" s="1">
        <v>40341</v>
      </c>
      <c r="B1775" s="2">
        <v>0.35543981481481479</v>
      </c>
      <c r="C1775" s="6">
        <f t="shared" si="1"/>
        <v>40341.355439814812</v>
      </c>
      <c r="D1775">
        <v>69.84</v>
      </c>
      <c r="E1775">
        <v>12.119</v>
      </c>
      <c r="F1775">
        <v>29.364999999999998</v>
      </c>
      <c r="G1775">
        <v>2.577</v>
      </c>
      <c r="H1775">
        <v>6.39</v>
      </c>
      <c r="I1775">
        <v>9917</v>
      </c>
      <c r="J1775">
        <v>113.45050000000001</v>
      </c>
      <c r="K1775">
        <v>27.66</v>
      </c>
    </row>
    <row r="1776" spans="1:11" x14ac:dyDescent="0.25">
      <c r="A1776" s="1">
        <v>40341</v>
      </c>
      <c r="B1776" s="2">
        <v>0.35582175925925924</v>
      </c>
      <c r="C1776" s="6">
        <f t="shared" si="1"/>
        <v>40341.355821759258</v>
      </c>
      <c r="D1776">
        <v>67.56</v>
      </c>
      <c r="E1776">
        <v>14.943</v>
      </c>
      <c r="F1776">
        <v>29.366</v>
      </c>
      <c r="G1776">
        <v>2.577</v>
      </c>
      <c r="H1776">
        <v>6.39</v>
      </c>
      <c r="I1776">
        <v>9891</v>
      </c>
      <c r="J1776">
        <v>110.34950000000001</v>
      </c>
      <c r="K1776">
        <v>26.42</v>
      </c>
    </row>
    <row r="1777" spans="1:11" x14ac:dyDescent="0.25">
      <c r="A1777" s="1">
        <v>40341</v>
      </c>
      <c r="B1777" s="2">
        <v>0.35619212962962959</v>
      </c>
      <c r="C1777" s="6">
        <f t="shared" si="1"/>
        <v>40341.356192129628</v>
      </c>
      <c r="D1777">
        <v>61.86</v>
      </c>
      <c r="E1777">
        <v>17.905999999999999</v>
      </c>
      <c r="F1777">
        <v>29.363</v>
      </c>
      <c r="G1777">
        <v>2.6030000000000002</v>
      </c>
      <c r="H1777">
        <v>6.39</v>
      </c>
      <c r="I1777">
        <v>9985</v>
      </c>
      <c r="J1777">
        <v>104.4217</v>
      </c>
      <c r="K1777">
        <v>21.05</v>
      </c>
    </row>
    <row r="1778" spans="1:11" x14ac:dyDescent="0.25">
      <c r="A1778" s="1">
        <v>40341</v>
      </c>
      <c r="B1778" s="2">
        <v>0.35634259259259254</v>
      </c>
      <c r="C1778" s="6">
        <f t="shared" si="1"/>
        <v>40341.356342592589</v>
      </c>
      <c r="D1778">
        <v>61.12</v>
      </c>
      <c r="E1778">
        <v>17.978999999999999</v>
      </c>
      <c r="F1778">
        <v>29.361000000000001</v>
      </c>
      <c r="G1778">
        <v>2.577</v>
      </c>
      <c r="H1778">
        <v>6.39</v>
      </c>
      <c r="I1778">
        <v>10091</v>
      </c>
      <c r="J1778">
        <v>104.6204</v>
      </c>
      <c r="K1778">
        <v>20.78</v>
      </c>
    </row>
    <row r="1779" spans="1:11" x14ac:dyDescent="0.25">
      <c r="A1779" s="1">
        <v>40341</v>
      </c>
      <c r="B1779" s="2">
        <v>0.356875</v>
      </c>
      <c r="C1779" s="6">
        <f t="shared" si="1"/>
        <v>40341.356874999998</v>
      </c>
      <c r="D1779">
        <v>56.5</v>
      </c>
      <c r="E1779">
        <v>28.114999999999998</v>
      </c>
      <c r="F1779">
        <v>29.341999999999999</v>
      </c>
      <c r="G1779">
        <v>2.6030000000000002</v>
      </c>
      <c r="H1779">
        <v>6.39</v>
      </c>
      <c r="I1779">
        <v>10327</v>
      </c>
      <c r="J1779">
        <v>101.3426</v>
      </c>
      <c r="K1779">
        <v>17.47</v>
      </c>
    </row>
    <row r="1780" spans="1:11" x14ac:dyDescent="0.25">
      <c r="A1780" s="1">
        <v>40341</v>
      </c>
      <c r="B1780" s="2">
        <v>0.35754629629629631</v>
      </c>
      <c r="C1780" s="6">
        <f t="shared" si="1"/>
        <v>40341.357546296298</v>
      </c>
      <c r="D1780">
        <v>55.9</v>
      </c>
      <c r="E1780">
        <v>38.08</v>
      </c>
      <c r="F1780">
        <v>29.338999999999999</v>
      </c>
      <c r="G1780">
        <v>2.577</v>
      </c>
      <c r="H1780">
        <v>6.39</v>
      </c>
      <c r="I1780">
        <v>10167</v>
      </c>
      <c r="J1780">
        <v>99.045900000000003</v>
      </c>
      <c r="K1780">
        <v>16.8</v>
      </c>
    </row>
    <row r="1781" spans="1:11" x14ac:dyDescent="0.25">
      <c r="A1781" s="1">
        <v>40341</v>
      </c>
      <c r="B1781" s="2">
        <v>0.3580787037037037</v>
      </c>
      <c r="C1781" s="6">
        <f t="shared" si="1"/>
        <v>40341.358078703706</v>
      </c>
      <c r="D1781">
        <v>55.53</v>
      </c>
      <c r="E1781">
        <v>48.018999999999998</v>
      </c>
      <c r="F1781">
        <v>29.350999999999999</v>
      </c>
      <c r="G1781">
        <v>2.577</v>
      </c>
      <c r="H1781">
        <v>5.91</v>
      </c>
      <c r="I1781">
        <v>10079</v>
      </c>
      <c r="J1781">
        <v>97.701099999999997</v>
      </c>
      <c r="K1781">
        <v>15.93</v>
      </c>
    </row>
    <row r="1782" spans="1:11" x14ac:dyDescent="0.25">
      <c r="A1782" s="1">
        <v>40341</v>
      </c>
      <c r="B1782" s="2">
        <v>0.35861111111111116</v>
      </c>
      <c r="C1782" s="6">
        <f t="shared" si="1"/>
        <v>40341.358611111114</v>
      </c>
      <c r="D1782">
        <v>55.38</v>
      </c>
      <c r="E1782">
        <v>58.11</v>
      </c>
      <c r="F1782">
        <v>29.367999999999999</v>
      </c>
      <c r="G1782">
        <v>2.577</v>
      </c>
      <c r="H1782">
        <v>6.48</v>
      </c>
      <c r="I1782">
        <v>10149</v>
      </c>
      <c r="J1782">
        <v>98.141499999999994</v>
      </c>
      <c r="K1782">
        <v>15.54</v>
      </c>
    </row>
    <row r="1783" spans="1:11" x14ac:dyDescent="0.25">
      <c r="A1783" s="1">
        <v>40341</v>
      </c>
      <c r="B1783" s="2">
        <v>0.35906250000000001</v>
      </c>
      <c r="C1783" s="6">
        <f t="shared" si="1"/>
        <v>40341.3590625</v>
      </c>
      <c r="D1783">
        <v>55.07</v>
      </c>
      <c r="E1783">
        <v>68.036000000000001</v>
      </c>
      <c r="F1783">
        <v>29.378</v>
      </c>
      <c r="G1783">
        <v>2.6030000000000002</v>
      </c>
      <c r="H1783">
        <v>6.62</v>
      </c>
      <c r="I1783">
        <v>10144</v>
      </c>
      <c r="J1783">
        <v>97.680800000000005</v>
      </c>
      <c r="K1783">
        <v>15.18</v>
      </c>
    </row>
    <row r="1784" spans="1:11" x14ac:dyDescent="0.25">
      <c r="A1784" s="1">
        <v>40341</v>
      </c>
      <c r="B1784" s="2">
        <v>0.35958333333333337</v>
      </c>
      <c r="C1784" s="6">
        <f t="shared" si="1"/>
        <v>40341.359583333331</v>
      </c>
      <c r="D1784">
        <v>54.76</v>
      </c>
      <c r="E1784">
        <v>78.063999999999993</v>
      </c>
      <c r="F1784">
        <v>29.393999999999998</v>
      </c>
      <c r="G1784">
        <v>2.577</v>
      </c>
      <c r="H1784">
        <v>6.6</v>
      </c>
      <c r="I1784">
        <v>10226</v>
      </c>
      <c r="J1784">
        <v>98.042699999999996</v>
      </c>
      <c r="K1784">
        <v>17.11</v>
      </c>
    </row>
    <row r="1785" spans="1:11" x14ac:dyDescent="0.25">
      <c r="A1785" s="1">
        <v>40341</v>
      </c>
      <c r="B1785" s="2">
        <v>0.36011574074074071</v>
      </c>
      <c r="C1785" s="6">
        <f t="shared" si="1"/>
        <v>40341.360115740739</v>
      </c>
      <c r="D1785">
        <v>54.52</v>
      </c>
      <c r="E1785">
        <v>88.061999999999998</v>
      </c>
      <c r="F1785">
        <v>29.405999999999999</v>
      </c>
      <c r="G1785">
        <v>2.577</v>
      </c>
      <c r="H1785">
        <v>6.61</v>
      </c>
      <c r="I1785">
        <v>10279</v>
      </c>
      <c r="J1785">
        <v>98.200800000000001</v>
      </c>
      <c r="K1785">
        <v>17.989999999999998</v>
      </c>
    </row>
    <row r="1786" spans="1:11" x14ac:dyDescent="0.25">
      <c r="A1786" s="1">
        <v>40341</v>
      </c>
      <c r="B1786" s="2">
        <v>0.36086805555555551</v>
      </c>
      <c r="C1786" s="6">
        <f t="shared" si="1"/>
        <v>40341.360868055555</v>
      </c>
      <c r="D1786">
        <v>54.34</v>
      </c>
      <c r="E1786">
        <v>97.950999999999993</v>
      </c>
      <c r="F1786">
        <v>29.43</v>
      </c>
      <c r="G1786">
        <v>2.6030000000000002</v>
      </c>
      <c r="H1786">
        <v>6.58</v>
      </c>
      <c r="I1786">
        <v>10332</v>
      </c>
      <c r="J1786">
        <v>98.401399999999995</v>
      </c>
      <c r="K1786">
        <v>18.420000000000002</v>
      </c>
    </row>
    <row r="1787" spans="1:11" x14ac:dyDescent="0.25">
      <c r="A1787" s="1">
        <v>40341</v>
      </c>
      <c r="B1787" s="2">
        <v>0.36146990740740742</v>
      </c>
      <c r="C1787" s="6">
        <f t="shared" si="1"/>
        <v>40341.36146990741</v>
      </c>
      <c r="D1787">
        <v>54.03</v>
      </c>
      <c r="E1787">
        <v>107.997</v>
      </c>
      <c r="F1787">
        <v>29.442</v>
      </c>
      <c r="G1787">
        <v>2.577</v>
      </c>
      <c r="H1787">
        <v>6.52</v>
      </c>
      <c r="I1787">
        <v>10280</v>
      </c>
      <c r="J1787">
        <v>97.497500000000002</v>
      </c>
      <c r="K1787">
        <v>19.510000000000002</v>
      </c>
    </row>
    <row r="1788" spans="1:11" x14ac:dyDescent="0.25">
      <c r="A1788" s="1">
        <v>40341</v>
      </c>
      <c r="B1788" s="2">
        <v>0.36207175925925927</v>
      </c>
      <c r="C1788" s="6">
        <f t="shared" si="1"/>
        <v>40341.362071759257</v>
      </c>
      <c r="D1788">
        <v>53.72</v>
      </c>
      <c r="E1788">
        <v>118.01600000000001</v>
      </c>
      <c r="F1788">
        <v>29.454000000000001</v>
      </c>
      <c r="G1788">
        <v>2.577</v>
      </c>
      <c r="H1788">
        <v>6.47</v>
      </c>
      <c r="I1788">
        <v>10167</v>
      </c>
      <c r="J1788">
        <v>96.007099999999994</v>
      </c>
      <c r="K1788">
        <v>20.34</v>
      </c>
    </row>
    <row r="1789" spans="1:11" x14ac:dyDescent="0.25">
      <c r="A1789" s="1">
        <v>40341</v>
      </c>
      <c r="B1789" s="2">
        <v>0.36304398148148148</v>
      </c>
      <c r="C1789" s="6">
        <f t="shared" si="1"/>
        <v>40341.363043981481</v>
      </c>
      <c r="D1789">
        <v>53.07</v>
      </c>
      <c r="E1789">
        <v>128.07599999999999</v>
      </c>
      <c r="F1789">
        <v>29.477</v>
      </c>
      <c r="G1789">
        <v>2.577</v>
      </c>
      <c r="H1789">
        <v>6.47</v>
      </c>
      <c r="I1789">
        <v>9806</v>
      </c>
      <c r="J1789">
        <v>91.764799999999994</v>
      </c>
      <c r="K1789">
        <v>21.43</v>
      </c>
    </row>
    <row r="1790" spans="1:11" x14ac:dyDescent="0.25">
      <c r="A1790" s="1">
        <v>40341</v>
      </c>
      <c r="B1790" s="2">
        <v>0.36334490740740738</v>
      </c>
      <c r="C1790" s="6">
        <f t="shared" si="1"/>
        <v>40341.363344907404</v>
      </c>
      <c r="D1790">
        <v>52.39</v>
      </c>
      <c r="E1790">
        <v>138.01499999999999</v>
      </c>
      <c r="F1790">
        <v>29.478999999999999</v>
      </c>
      <c r="G1790">
        <v>2.577</v>
      </c>
      <c r="H1790">
        <v>6.51</v>
      </c>
      <c r="I1790">
        <v>9744</v>
      </c>
      <c r="J1790">
        <v>90.393100000000004</v>
      </c>
      <c r="K1790">
        <v>21.99</v>
      </c>
    </row>
    <row r="1791" spans="1:11" x14ac:dyDescent="0.25">
      <c r="A1791" s="1">
        <v>40341</v>
      </c>
      <c r="B1791" s="2">
        <v>0.36394675925925929</v>
      </c>
      <c r="C1791" s="6">
        <f t="shared" si="1"/>
        <v>40341.363946759258</v>
      </c>
      <c r="D1791">
        <v>51.71</v>
      </c>
      <c r="E1791">
        <v>147.97300000000001</v>
      </c>
      <c r="F1791">
        <v>29.483000000000001</v>
      </c>
      <c r="G1791">
        <v>2.577</v>
      </c>
      <c r="H1791">
        <v>6.53</v>
      </c>
      <c r="I1791">
        <v>9597</v>
      </c>
      <c r="J1791">
        <v>88.237099999999998</v>
      </c>
      <c r="K1791">
        <v>22.63</v>
      </c>
    </row>
    <row r="1792" spans="1:11" x14ac:dyDescent="0.25">
      <c r="A1792" s="1">
        <v>40341</v>
      </c>
      <c r="B1792" s="2">
        <v>0.36432870370370374</v>
      </c>
      <c r="C1792" s="6">
        <f t="shared" si="1"/>
        <v>40341.364328703705</v>
      </c>
      <c r="D1792">
        <v>50.57</v>
      </c>
      <c r="E1792">
        <v>158.06299999999999</v>
      </c>
      <c r="F1792">
        <v>29.491</v>
      </c>
      <c r="G1792">
        <v>2.577</v>
      </c>
      <c r="H1792">
        <v>6.55</v>
      </c>
      <c r="I1792">
        <v>9400</v>
      </c>
      <c r="J1792">
        <v>85.139899999999997</v>
      </c>
      <c r="K1792">
        <v>24.27</v>
      </c>
    </row>
    <row r="1793" spans="1:11" x14ac:dyDescent="0.25">
      <c r="A1793" s="1">
        <v>40341</v>
      </c>
      <c r="B1793" s="2">
        <v>0.36493055555555554</v>
      </c>
      <c r="C1793" s="6">
        <f t="shared" si="1"/>
        <v>40341.364930555559</v>
      </c>
      <c r="D1793">
        <v>49.88</v>
      </c>
      <c r="E1793">
        <v>167.988</v>
      </c>
      <c r="F1793">
        <v>29.504000000000001</v>
      </c>
      <c r="G1793">
        <v>2.577</v>
      </c>
      <c r="H1793">
        <v>6.53</v>
      </c>
      <c r="I1793">
        <v>9066</v>
      </c>
      <c r="J1793">
        <v>81.343900000000005</v>
      </c>
      <c r="K1793">
        <v>25.84</v>
      </c>
    </row>
    <row r="1794" spans="1:11" x14ac:dyDescent="0.25">
      <c r="A1794" s="1">
        <v>40341</v>
      </c>
      <c r="B1794" s="2">
        <v>0.36568287037037034</v>
      </c>
      <c r="C1794" s="6">
        <f t="shared" si="1"/>
        <v>40341.365682870368</v>
      </c>
      <c r="D1794">
        <v>49.16</v>
      </c>
      <c r="E1794">
        <v>178.08600000000001</v>
      </c>
      <c r="F1794">
        <v>29.523</v>
      </c>
      <c r="G1794">
        <v>2.577</v>
      </c>
      <c r="H1794">
        <v>6.53</v>
      </c>
      <c r="I1794">
        <v>8572</v>
      </c>
      <c r="J1794">
        <v>76.130799999999994</v>
      </c>
      <c r="K1794">
        <v>28.14</v>
      </c>
    </row>
    <row r="1795" spans="1:11" x14ac:dyDescent="0.25">
      <c r="A1795" s="1">
        <v>40341</v>
      </c>
      <c r="B1795" s="2">
        <v>0.36621527777777779</v>
      </c>
      <c r="C1795" s="6">
        <f t="shared" si="1"/>
        <v>40341.366215277776</v>
      </c>
      <c r="D1795">
        <v>48.7</v>
      </c>
      <c r="E1795">
        <v>188.15700000000001</v>
      </c>
      <c r="F1795">
        <v>29.530999999999999</v>
      </c>
      <c r="G1795">
        <v>2.5510000000000002</v>
      </c>
      <c r="H1795">
        <v>6.51</v>
      </c>
      <c r="I1795">
        <v>8168</v>
      </c>
      <c r="J1795">
        <v>72.089200000000005</v>
      </c>
      <c r="K1795">
        <v>29.44</v>
      </c>
    </row>
    <row r="1796" spans="1:11" x14ac:dyDescent="0.25">
      <c r="A1796" s="1">
        <v>40341</v>
      </c>
      <c r="B1796" s="2">
        <v>0.3668865740740741</v>
      </c>
      <c r="C1796" s="6">
        <f t="shared" si="1"/>
        <v>40341.366886574076</v>
      </c>
      <c r="D1796">
        <v>48.16</v>
      </c>
      <c r="E1796">
        <v>197.92599999999999</v>
      </c>
      <c r="F1796">
        <v>29.547000000000001</v>
      </c>
      <c r="G1796">
        <v>2.577</v>
      </c>
      <c r="H1796">
        <v>6.49</v>
      </c>
      <c r="I1796">
        <v>7623</v>
      </c>
      <c r="J1796">
        <v>66.756399999999999</v>
      </c>
      <c r="K1796">
        <v>31.16</v>
      </c>
    </row>
    <row r="1797" spans="1:11" x14ac:dyDescent="0.25">
      <c r="A1797" s="1">
        <v>40341</v>
      </c>
      <c r="B1797" s="2">
        <v>0.36756944444444445</v>
      </c>
      <c r="C1797" s="6">
        <f t="shared" si="1"/>
        <v>40341.367569444446</v>
      </c>
      <c r="D1797">
        <v>47.92</v>
      </c>
      <c r="E1797">
        <v>208.167</v>
      </c>
      <c r="F1797">
        <v>29.561</v>
      </c>
      <c r="G1797">
        <v>2.577</v>
      </c>
      <c r="H1797">
        <v>6.51</v>
      </c>
      <c r="I1797">
        <v>7410</v>
      </c>
      <c r="J1797">
        <v>64.653700000000001</v>
      </c>
      <c r="K1797">
        <v>31.93</v>
      </c>
    </row>
    <row r="1798" spans="1:11" x14ac:dyDescent="0.25">
      <c r="A1798" s="1">
        <v>40341</v>
      </c>
      <c r="B1798" s="2">
        <v>0.3680208333333333</v>
      </c>
      <c r="C1798" s="6">
        <f t="shared" si="1"/>
        <v>40341.368020833332</v>
      </c>
      <c r="D1798">
        <v>47.7</v>
      </c>
      <c r="E1798">
        <v>218.09899999999999</v>
      </c>
      <c r="F1798">
        <v>29.567</v>
      </c>
      <c r="G1798">
        <v>2.577</v>
      </c>
      <c r="H1798">
        <v>6.49</v>
      </c>
      <c r="I1798">
        <v>7207</v>
      </c>
      <c r="J1798">
        <v>62.681399999999996</v>
      </c>
      <c r="K1798">
        <v>32.67</v>
      </c>
    </row>
    <row r="1799" spans="1:11" x14ac:dyDescent="0.25">
      <c r="A1799" s="1">
        <v>40341</v>
      </c>
      <c r="B1799" s="2">
        <v>0.36862268518518521</v>
      </c>
      <c r="C1799" s="6">
        <f t="shared" si="1"/>
        <v>40341.368622685186</v>
      </c>
      <c r="D1799">
        <v>47.59</v>
      </c>
      <c r="E1799">
        <v>228.09700000000001</v>
      </c>
      <c r="F1799">
        <v>29.581</v>
      </c>
      <c r="G1799">
        <v>2.577</v>
      </c>
      <c r="H1799">
        <v>6.47</v>
      </c>
      <c r="I1799">
        <v>6875</v>
      </c>
      <c r="J1799">
        <v>59.683300000000003</v>
      </c>
      <c r="K1799">
        <v>33.11</v>
      </c>
    </row>
    <row r="1800" spans="1:11" x14ac:dyDescent="0.25">
      <c r="A1800" s="1">
        <v>40341</v>
      </c>
      <c r="B1800" s="2">
        <v>0.36937500000000001</v>
      </c>
      <c r="C1800" s="6">
        <f t="shared" si="1"/>
        <v>40341.369375000002</v>
      </c>
      <c r="D1800">
        <v>47.57</v>
      </c>
      <c r="E1800">
        <v>232.75800000000001</v>
      </c>
      <c r="F1800">
        <v>29.588000000000001</v>
      </c>
      <c r="G1800">
        <v>2.577</v>
      </c>
      <c r="H1800">
        <v>6.45</v>
      </c>
      <c r="I1800">
        <v>6569</v>
      </c>
      <c r="J1800">
        <v>56.994900000000001</v>
      </c>
      <c r="K1800">
        <v>33.32</v>
      </c>
    </row>
    <row r="1802" spans="1:11" x14ac:dyDescent="0.25">
      <c r="D1802" t="s">
        <v>47</v>
      </c>
      <c r="E1802" t="s">
        <v>48</v>
      </c>
      <c r="F1802" t="s">
        <v>49</v>
      </c>
      <c r="G1802" t="s">
        <v>52</v>
      </c>
      <c r="H1802" t="s">
        <v>11</v>
      </c>
      <c r="I1802" t="s">
        <v>50</v>
      </c>
      <c r="K1802" t="s">
        <v>51</v>
      </c>
    </row>
    <row r="1803" spans="1:11" x14ac:dyDescent="0.25">
      <c r="A1803" s="6">
        <v>40414</v>
      </c>
      <c r="B1803" s="12">
        <v>0.60416666666666663</v>
      </c>
      <c r="C1803" s="6">
        <f>A1803+B1803</f>
        <v>40414.604166666664</v>
      </c>
      <c r="D1803">
        <v>80.33</v>
      </c>
      <c r="E1803">
        <v>1.1919999999999999</v>
      </c>
      <c r="F1803">
        <v>29.26</v>
      </c>
      <c r="G1803">
        <v>2.7850000000000001</v>
      </c>
      <c r="H1803">
        <v>8.64</v>
      </c>
      <c r="I1803">
        <v>9447</v>
      </c>
      <c r="K1803">
        <v>26.15</v>
      </c>
    </row>
    <row r="1804" spans="1:11" x14ac:dyDescent="0.25">
      <c r="A1804" s="6">
        <v>40414</v>
      </c>
      <c r="B1804" s="12">
        <v>0.60416666666666663</v>
      </c>
      <c r="C1804" s="6">
        <f>C1803+1/1440</f>
        <v>40414.604861111111</v>
      </c>
      <c r="D1804">
        <v>80.34</v>
      </c>
      <c r="E1804">
        <v>1.163</v>
      </c>
      <c r="F1804">
        <v>29.26</v>
      </c>
      <c r="G1804">
        <v>2.7850000000000001</v>
      </c>
      <c r="H1804">
        <v>8.6300000000000008</v>
      </c>
      <c r="I1804">
        <v>9440</v>
      </c>
      <c r="K1804">
        <v>26.15</v>
      </c>
    </row>
    <row r="1805" spans="1:11" x14ac:dyDescent="0.25">
      <c r="A1805" s="6">
        <v>40414</v>
      </c>
      <c r="B1805" s="12">
        <v>0.60416666666666663</v>
      </c>
      <c r="C1805" s="6">
        <f t="shared" ref="C1805:C1840" si="2">C1804+1/1440</f>
        <v>40414.605555555558</v>
      </c>
      <c r="D1805">
        <v>80.37</v>
      </c>
      <c r="E1805">
        <v>1.2490000000000001</v>
      </c>
      <c r="F1805">
        <v>29.26</v>
      </c>
      <c r="G1805">
        <v>2.7850000000000001</v>
      </c>
      <c r="H1805">
        <v>8.61</v>
      </c>
      <c r="I1805">
        <v>9450</v>
      </c>
      <c r="K1805">
        <v>26.14</v>
      </c>
    </row>
    <row r="1806" spans="1:11" x14ac:dyDescent="0.25">
      <c r="A1806" s="6">
        <v>40414</v>
      </c>
      <c r="B1806" s="12">
        <v>0.60416666666666663</v>
      </c>
      <c r="C1806" s="6">
        <f t="shared" si="2"/>
        <v>40414.606250000004</v>
      </c>
      <c r="D1806">
        <v>81.3</v>
      </c>
      <c r="E1806">
        <v>0.34599999999999997</v>
      </c>
      <c r="F1806">
        <v>29.27</v>
      </c>
      <c r="G1806">
        <v>2.7850000000000001</v>
      </c>
      <c r="H1806">
        <v>8.61</v>
      </c>
      <c r="I1806">
        <v>9340</v>
      </c>
      <c r="K1806">
        <v>26.13</v>
      </c>
    </row>
    <row r="1807" spans="1:11" x14ac:dyDescent="0.25">
      <c r="A1807" s="6">
        <v>40414</v>
      </c>
      <c r="B1807" s="12">
        <v>0.60416666666666663</v>
      </c>
      <c r="C1807" s="6">
        <f t="shared" si="2"/>
        <v>40414.606944444451</v>
      </c>
      <c r="D1807">
        <v>80.61</v>
      </c>
      <c r="E1807">
        <v>0.53800000000000003</v>
      </c>
      <c r="F1807">
        <v>29.27</v>
      </c>
      <c r="G1807">
        <v>2.7850000000000001</v>
      </c>
      <c r="H1807">
        <v>8.61</v>
      </c>
      <c r="I1807">
        <v>9395</v>
      </c>
      <c r="K1807">
        <v>26.14</v>
      </c>
    </row>
    <row r="1808" spans="1:11" x14ac:dyDescent="0.25">
      <c r="A1808" s="6">
        <v>40414</v>
      </c>
      <c r="B1808" s="12">
        <v>0.60416666666666663</v>
      </c>
      <c r="C1808" s="6">
        <f t="shared" si="2"/>
        <v>40414.607638888898</v>
      </c>
      <c r="D1808">
        <v>78.58</v>
      </c>
      <c r="E1808">
        <v>3.02</v>
      </c>
      <c r="F1808">
        <v>29.25</v>
      </c>
      <c r="G1808">
        <v>2.7850000000000001</v>
      </c>
      <c r="H1808">
        <v>8.6999999999999993</v>
      </c>
      <c r="I1808">
        <v>9517</v>
      </c>
      <c r="K1808">
        <v>26.43</v>
      </c>
    </row>
    <row r="1809" spans="1:11" x14ac:dyDescent="0.25">
      <c r="A1809" s="6">
        <v>40414</v>
      </c>
      <c r="B1809" s="12">
        <v>0.60416666666666663</v>
      </c>
      <c r="C1809" s="6">
        <f t="shared" si="2"/>
        <v>40414.608333333344</v>
      </c>
      <c r="D1809">
        <v>78.14</v>
      </c>
      <c r="E1809">
        <v>6.0069999999999997</v>
      </c>
      <c r="F1809">
        <v>29.23</v>
      </c>
      <c r="G1809">
        <v>2.7850000000000001</v>
      </c>
      <c r="H1809">
        <v>8.75</v>
      </c>
      <c r="I1809">
        <v>9646</v>
      </c>
      <c r="K1809">
        <v>26.55</v>
      </c>
    </row>
    <row r="1810" spans="1:11" x14ac:dyDescent="0.25">
      <c r="A1810" s="6">
        <v>40414</v>
      </c>
      <c r="B1810" s="12">
        <v>0.60416666666666663</v>
      </c>
      <c r="C1810" s="6">
        <f t="shared" si="2"/>
        <v>40414.609027777791</v>
      </c>
      <c r="D1810">
        <v>77.8</v>
      </c>
      <c r="E1810">
        <v>8.8629999999999995</v>
      </c>
      <c r="F1810">
        <v>29.22</v>
      </c>
      <c r="G1810">
        <v>2.7850000000000001</v>
      </c>
      <c r="H1810">
        <v>8.8000000000000007</v>
      </c>
      <c r="I1810">
        <v>9749</v>
      </c>
      <c r="K1810">
        <v>26.55</v>
      </c>
    </row>
    <row r="1811" spans="1:11" x14ac:dyDescent="0.25">
      <c r="A1811" s="6">
        <v>40414</v>
      </c>
      <c r="B1811" s="12">
        <v>0.60416666666666663</v>
      </c>
      <c r="C1811" s="6">
        <f t="shared" si="2"/>
        <v>40414.609722222238</v>
      </c>
      <c r="D1811">
        <v>77.52</v>
      </c>
      <c r="E1811">
        <v>12.175000000000001</v>
      </c>
      <c r="F1811">
        <v>29.21</v>
      </c>
      <c r="G1811">
        <v>2.7850000000000001</v>
      </c>
      <c r="H1811">
        <v>8.83</v>
      </c>
      <c r="I1811">
        <v>9833</v>
      </c>
      <c r="K1811">
        <v>26.42</v>
      </c>
    </row>
    <row r="1812" spans="1:11" x14ac:dyDescent="0.25">
      <c r="A1812" s="6">
        <v>40414</v>
      </c>
      <c r="B1812" s="12">
        <v>0.60416666666666663</v>
      </c>
      <c r="C1812" s="6">
        <f t="shared" si="2"/>
        <v>40414.610416666685</v>
      </c>
      <c r="D1812">
        <v>77.37</v>
      </c>
      <c r="E1812">
        <v>15.029</v>
      </c>
      <c r="F1812">
        <v>29.23</v>
      </c>
      <c r="G1812">
        <v>2.7850000000000001</v>
      </c>
      <c r="H1812">
        <v>8.75</v>
      </c>
      <c r="I1812">
        <v>9857</v>
      </c>
      <c r="K1812">
        <v>26.24</v>
      </c>
    </row>
    <row r="1813" spans="1:11" x14ac:dyDescent="0.25">
      <c r="A1813" s="6">
        <v>40414</v>
      </c>
      <c r="B1813" s="12">
        <v>0.60416666666666663</v>
      </c>
      <c r="C1813" s="6">
        <f t="shared" si="2"/>
        <v>40414.611111111131</v>
      </c>
      <c r="D1813">
        <v>77.209999999999994</v>
      </c>
      <c r="E1813">
        <v>17.855</v>
      </c>
      <c r="F1813">
        <v>29.25</v>
      </c>
      <c r="G1813">
        <v>2.7850000000000001</v>
      </c>
      <c r="H1813">
        <v>8.76</v>
      </c>
      <c r="I1813">
        <v>9802</v>
      </c>
      <c r="K1813">
        <v>26.11</v>
      </c>
    </row>
    <row r="1814" spans="1:11" x14ac:dyDescent="0.25">
      <c r="A1814" s="6">
        <v>40414</v>
      </c>
      <c r="B1814" s="12">
        <v>0.60416666666666663</v>
      </c>
      <c r="C1814" s="6">
        <f t="shared" si="2"/>
        <v>40414.611805555578</v>
      </c>
      <c r="D1814">
        <v>67.03</v>
      </c>
      <c r="E1814">
        <v>21.178999999999998</v>
      </c>
      <c r="F1814">
        <v>29.26</v>
      </c>
      <c r="G1814">
        <v>2.7850000000000001</v>
      </c>
      <c r="H1814">
        <v>8.3000000000000007</v>
      </c>
      <c r="I1814">
        <v>8992</v>
      </c>
      <c r="K1814">
        <v>20.11</v>
      </c>
    </row>
    <row r="1815" spans="1:11" x14ac:dyDescent="0.25">
      <c r="A1815" s="6">
        <v>40414</v>
      </c>
      <c r="B1815" s="12">
        <v>0.60416666666666663</v>
      </c>
      <c r="C1815" s="6">
        <f t="shared" si="2"/>
        <v>40414.612500000025</v>
      </c>
      <c r="D1815">
        <v>66.17</v>
      </c>
      <c r="E1815">
        <v>23.727</v>
      </c>
      <c r="F1815">
        <v>29.25</v>
      </c>
      <c r="G1815">
        <v>2.7850000000000001</v>
      </c>
      <c r="H1815">
        <v>8.07</v>
      </c>
      <c r="I1815">
        <v>8769</v>
      </c>
      <c r="K1815">
        <v>19.93</v>
      </c>
    </row>
    <row r="1816" spans="1:11" x14ac:dyDescent="0.25">
      <c r="A1816" s="6">
        <v>40414</v>
      </c>
      <c r="B1816" s="12">
        <v>0.60416666666666663</v>
      </c>
      <c r="C1816" s="6">
        <f t="shared" si="2"/>
        <v>40414.613194444471</v>
      </c>
      <c r="D1816">
        <v>65.13</v>
      </c>
      <c r="E1816">
        <v>26.937000000000001</v>
      </c>
      <c r="F1816">
        <v>29.23</v>
      </c>
      <c r="G1816">
        <v>2.7850000000000001</v>
      </c>
      <c r="H1816">
        <v>7.92</v>
      </c>
      <c r="I1816">
        <v>8649</v>
      </c>
      <c r="K1816">
        <v>19.78</v>
      </c>
    </row>
    <row r="1817" spans="1:11" x14ac:dyDescent="0.25">
      <c r="A1817" s="6">
        <v>40414</v>
      </c>
      <c r="B1817" s="12">
        <v>0.60416666666666663</v>
      </c>
      <c r="C1817" s="6">
        <f t="shared" si="2"/>
        <v>40414.613888888918</v>
      </c>
      <c r="D1817">
        <v>64.8</v>
      </c>
      <c r="E1817">
        <v>30.189</v>
      </c>
      <c r="F1817">
        <v>29.23</v>
      </c>
      <c r="G1817">
        <v>2.7589999999999999</v>
      </c>
      <c r="H1817">
        <v>7.71</v>
      </c>
      <c r="I1817">
        <v>8363</v>
      </c>
      <c r="K1817">
        <v>19.559999999999999</v>
      </c>
    </row>
    <row r="1818" spans="1:11" x14ac:dyDescent="0.25">
      <c r="A1818" s="6">
        <v>40414</v>
      </c>
      <c r="B1818" s="12">
        <v>0.60416666666666663</v>
      </c>
      <c r="C1818" s="6">
        <f t="shared" si="2"/>
        <v>40414.614583333365</v>
      </c>
      <c r="D1818">
        <v>64.47</v>
      </c>
      <c r="E1818">
        <v>33.308999999999997</v>
      </c>
      <c r="F1818">
        <v>29.21</v>
      </c>
      <c r="G1818">
        <v>2.7850000000000001</v>
      </c>
      <c r="H1818">
        <v>5.99</v>
      </c>
      <c r="I1818">
        <v>8127</v>
      </c>
      <c r="K1818">
        <v>19.55</v>
      </c>
    </row>
    <row r="1819" spans="1:11" x14ac:dyDescent="0.25">
      <c r="A1819" s="6">
        <v>40414</v>
      </c>
      <c r="B1819" s="12">
        <v>0.60416666666666663</v>
      </c>
      <c r="C1819" s="6">
        <f t="shared" si="2"/>
        <v>40414.615277777812</v>
      </c>
      <c r="D1819">
        <v>64.48</v>
      </c>
      <c r="E1819">
        <v>33.276000000000003</v>
      </c>
      <c r="F1819">
        <v>29.23</v>
      </c>
      <c r="G1819">
        <v>2.7589999999999999</v>
      </c>
      <c r="H1819">
        <v>7.36</v>
      </c>
      <c r="I1819">
        <v>8058</v>
      </c>
      <c r="K1819">
        <v>19.54</v>
      </c>
    </row>
    <row r="1820" spans="1:11" x14ac:dyDescent="0.25">
      <c r="A1820" s="6">
        <v>40414</v>
      </c>
      <c r="B1820" s="12">
        <v>0.60416666666666663</v>
      </c>
      <c r="C1820" s="6">
        <f t="shared" si="2"/>
        <v>40414.615972222258</v>
      </c>
      <c r="D1820">
        <v>64.31</v>
      </c>
      <c r="E1820">
        <v>35.945</v>
      </c>
      <c r="F1820">
        <v>29.24</v>
      </c>
      <c r="G1820">
        <v>2.7589999999999999</v>
      </c>
      <c r="H1820">
        <v>7.18</v>
      </c>
      <c r="I1820">
        <v>8110</v>
      </c>
      <c r="K1820">
        <v>19.5</v>
      </c>
    </row>
    <row r="1821" spans="1:11" x14ac:dyDescent="0.25">
      <c r="A1821" s="6">
        <v>40414</v>
      </c>
      <c r="B1821" s="12">
        <v>0.60416666666666663</v>
      </c>
      <c r="C1821" s="6">
        <f t="shared" si="2"/>
        <v>40414.616666666705</v>
      </c>
      <c r="D1821">
        <v>63.17</v>
      </c>
      <c r="E1821">
        <v>46.308999999999997</v>
      </c>
      <c r="F1821">
        <v>29.22</v>
      </c>
      <c r="G1821">
        <v>2.7850000000000001</v>
      </c>
      <c r="H1821">
        <v>6.89</v>
      </c>
      <c r="I1821">
        <v>8046</v>
      </c>
      <c r="K1821">
        <v>19.12</v>
      </c>
    </row>
    <row r="1822" spans="1:11" x14ac:dyDescent="0.25">
      <c r="A1822" s="6">
        <v>40414</v>
      </c>
      <c r="B1822" s="12">
        <v>0.60416666666666663</v>
      </c>
      <c r="C1822" s="6">
        <f t="shared" si="2"/>
        <v>40414.617361111152</v>
      </c>
      <c r="D1822">
        <v>63.15</v>
      </c>
      <c r="E1822">
        <v>46.389000000000003</v>
      </c>
      <c r="F1822">
        <v>29.22</v>
      </c>
      <c r="G1822">
        <v>2.7850000000000001</v>
      </c>
      <c r="H1822">
        <v>7.1</v>
      </c>
      <c r="I1822">
        <v>8017</v>
      </c>
      <c r="K1822">
        <v>19.14</v>
      </c>
    </row>
    <row r="1823" spans="1:11" x14ac:dyDescent="0.25">
      <c r="A1823" s="6">
        <v>40414</v>
      </c>
      <c r="B1823" s="12">
        <v>0.60416666666666663</v>
      </c>
      <c r="C1823" s="6">
        <f t="shared" si="2"/>
        <v>40414.618055555598</v>
      </c>
      <c r="D1823">
        <v>61.97</v>
      </c>
      <c r="E1823">
        <v>56.113</v>
      </c>
      <c r="F1823">
        <v>29.22</v>
      </c>
      <c r="G1823">
        <v>2.7850000000000001</v>
      </c>
      <c r="H1823">
        <v>6.86</v>
      </c>
      <c r="I1823">
        <v>7871</v>
      </c>
      <c r="K1823">
        <v>18.66</v>
      </c>
    </row>
    <row r="1824" spans="1:11" x14ac:dyDescent="0.25">
      <c r="A1824" s="6">
        <v>40414</v>
      </c>
      <c r="B1824" s="12">
        <v>0.60416666666666663</v>
      </c>
      <c r="C1824" s="6">
        <f t="shared" si="2"/>
        <v>40414.618750000045</v>
      </c>
      <c r="D1824">
        <v>60.67</v>
      </c>
      <c r="E1824">
        <v>66.197999999999993</v>
      </c>
      <c r="F1824">
        <v>29.22</v>
      </c>
      <c r="G1824">
        <v>2.7850000000000001</v>
      </c>
      <c r="H1824">
        <v>6.9</v>
      </c>
      <c r="I1824">
        <v>7728</v>
      </c>
      <c r="K1824">
        <v>18.32</v>
      </c>
    </row>
    <row r="1825" spans="1:11" x14ac:dyDescent="0.25">
      <c r="A1825" s="6">
        <v>40414</v>
      </c>
      <c r="B1825" s="12">
        <v>0.60416666666666663</v>
      </c>
      <c r="C1825" s="6">
        <f t="shared" si="2"/>
        <v>40414.619444444492</v>
      </c>
      <c r="D1825">
        <v>59.36</v>
      </c>
      <c r="E1825">
        <v>75.843999999999994</v>
      </c>
      <c r="F1825">
        <v>29.27</v>
      </c>
      <c r="G1825">
        <v>2.7850000000000001</v>
      </c>
      <c r="H1825">
        <v>7.26</v>
      </c>
      <c r="I1825">
        <v>7826</v>
      </c>
      <c r="K1825">
        <v>18.45</v>
      </c>
    </row>
    <row r="1826" spans="1:11" x14ac:dyDescent="0.25">
      <c r="A1826" s="6">
        <v>40414</v>
      </c>
      <c r="B1826" s="12">
        <v>0.60416666666666663</v>
      </c>
      <c r="C1826" s="6">
        <f t="shared" si="2"/>
        <v>40414.620138888939</v>
      </c>
      <c r="D1826">
        <v>58.33</v>
      </c>
      <c r="E1826">
        <v>86.179000000000002</v>
      </c>
      <c r="F1826">
        <v>29.28</v>
      </c>
      <c r="G1826">
        <v>2.7850000000000001</v>
      </c>
      <c r="H1826">
        <v>7.06</v>
      </c>
      <c r="I1826">
        <v>7981</v>
      </c>
      <c r="K1826">
        <v>18.46</v>
      </c>
    </row>
    <row r="1827" spans="1:11" x14ac:dyDescent="0.25">
      <c r="A1827" s="6">
        <v>40414</v>
      </c>
      <c r="B1827" s="12">
        <v>0.60416666666666663</v>
      </c>
      <c r="C1827" s="6">
        <f t="shared" si="2"/>
        <v>40414.620833333385</v>
      </c>
      <c r="D1827">
        <v>56.59</v>
      </c>
      <c r="E1827">
        <v>96.066000000000003</v>
      </c>
      <c r="F1827">
        <v>29.28</v>
      </c>
      <c r="G1827">
        <v>2.7589999999999999</v>
      </c>
      <c r="H1827">
        <v>7.14</v>
      </c>
      <c r="I1827">
        <v>8220</v>
      </c>
      <c r="K1827">
        <v>19.45</v>
      </c>
    </row>
    <row r="1828" spans="1:11" x14ac:dyDescent="0.25">
      <c r="A1828" s="6">
        <v>40414</v>
      </c>
      <c r="B1828" s="12">
        <v>0.60416666666666663</v>
      </c>
      <c r="C1828" s="6">
        <f t="shared" si="2"/>
        <v>40414.621527777832</v>
      </c>
      <c r="D1828">
        <v>55.27</v>
      </c>
      <c r="E1828">
        <v>106.25700000000001</v>
      </c>
      <c r="F1828">
        <v>29.3</v>
      </c>
      <c r="G1828">
        <v>2.7589999999999999</v>
      </c>
      <c r="H1828">
        <v>7.1</v>
      </c>
      <c r="I1828">
        <v>8498</v>
      </c>
      <c r="K1828">
        <v>20.49</v>
      </c>
    </row>
    <row r="1829" spans="1:11" x14ac:dyDescent="0.25">
      <c r="A1829" s="6">
        <v>40414</v>
      </c>
      <c r="B1829" s="12">
        <v>0.60416666666666663</v>
      </c>
      <c r="C1829" s="6">
        <f t="shared" si="2"/>
        <v>40414.622222222279</v>
      </c>
      <c r="D1829">
        <v>54.45</v>
      </c>
      <c r="E1829">
        <v>116.08499999999999</v>
      </c>
      <c r="F1829">
        <v>29.3</v>
      </c>
      <c r="G1829">
        <v>2.7589999999999999</v>
      </c>
      <c r="H1829">
        <v>7.07</v>
      </c>
      <c r="I1829">
        <v>8399</v>
      </c>
      <c r="K1829">
        <v>22.63</v>
      </c>
    </row>
    <row r="1830" spans="1:11" x14ac:dyDescent="0.25">
      <c r="A1830" s="6">
        <v>40414</v>
      </c>
      <c r="B1830" s="12">
        <v>0.60416666666666663</v>
      </c>
      <c r="C1830" s="6">
        <f t="shared" si="2"/>
        <v>40414.622916666725</v>
      </c>
      <c r="D1830">
        <v>54.14</v>
      </c>
      <c r="E1830">
        <v>126.036</v>
      </c>
      <c r="F1830">
        <v>29.3</v>
      </c>
      <c r="G1830">
        <v>2.7850000000000001</v>
      </c>
      <c r="H1830">
        <v>7.05</v>
      </c>
      <c r="I1830">
        <v>8519</v>
      </c>
      <c r="K1830">
        <v>23.88</v>
      </c>
    </row>
    <row r="1831" spans="1:11" x14ac:dyDescent="0.25">
      <c r="A1831" s="6">
        <v>40414</v>
      </c>
      <c r="B1831" s="12">
        <v>0.60416666666666663</v>
      </c>
      <c r="C1831" s="6">
        <f t="shared" si="2"/>
        <v>40414.623611111172</v>
      </c>
      <c r="D1831">
        <v>53.66</v>
      </c>
      <c r="E1831">
        <v>136.31100000000001</v>
      </c>
      <c r="F1831">
        <v>29.32</v>
      </c>
      <c r="G1831">
        <v>2.7589999999999999</v>
      </c>
      <c r="H1831">
        <v>6.99</v>
      </c>
      <c r="I1831">
        <v>8681</v>
      </c>
      <c r="K1831">
        <v>25.9</v>
      </c>
    </row>
    <row r="1832" spans="1:11" x14ac:dyDescent="0.25">
      <c r="A1832" s="6">
        <v>40414</v>
      </c>
      <c r="B1832" s="12">
        <v>0.60416666666666663</v>
      </c>
      <c r="C1832" s="6">
        <f t="shared" si="2"/>
        <v>40414.624305555619</v>
      </c>
      <c r="D1832">
        <v>52.99</v>
      </c>
      <c r="E1832">
        <v>146.041</v>
      </c>
      <c r="F1832">
        <v>29.35</v>
      </c>
      <c r="G1832">
        <v>2.7589999999999999</v>
      </c>
      <c r="H1832">
        <v>6.99</v>
      </c>
      <c r="I1832">
        <v>8579</v>
      </c>
      <c r="K1832">
        <v>27.85</v>
      </c>
    </row>
    <row r="1833" spans="1:11" x14ac:dyDescent="0.25">
      <c r="A1833" s="6">
        <v>40414</v>
      </c>
      <c r="B1833" s="12">
        <v>0.60416666666666663</v>
      </c>
      <c r="C1833" s="6">
        <f t="shared" si="2"/>
        <v>40414.625000000065</v>
      </c>
      <c r="D1833">
        <v>52.44</v>
      </c>
      <c r="E1833">
        <v>155.947</v>
      </c>
      <c r="F1833">
        <v>29.37</v>
      </c>
      <c r="G1833">
        <v>2.7589999999999999</v>
      </c>
      <c r="H1833">
        <v>6.98</v>
      </c>
      <c r="I1833">
        <v>8396</v>
      </c>
      <c r="K1833">
        <v>29.5</v>
      </c>
    </row>
    <row r="1834" spans="1:11" x14ac:dyDescent="0.25">
      <c r="A1834" s="6">
        <v>40414</v>
      </c>
      <c r="B1834" s="12">
        <v>0.60416666666666663</v>
      </c>
      <c r="C1834" s="6">
        <f t="shared" si="2"/>
        <v>40414.625694444512</v>
      </c>
      <c r="D1834">
        <v>51.23</v>
      </c>
      <c r="E1834">
        <v>165.9</v>
      </c>
      <c r="F1834">
        <v>29.36</v>
      </c>
      <c r="G1834">
        <v>2.7589999999999999</v>
      </c>
      <c r="H1834">
        <v>6.98</v>
      </c>
      <c r="I1834">
        <v>7935</v>
      </c>
      <c r="K1834">
        <v>33.06</v>
      </c>
    </row>
    <row r="1835" spans="1:11" x14ac:dyDescent="0.25">
      <c r="A1835" s="6">
        <v>40414</v>
      </c>
      <c r="B1835" s="12">
        <v>0.60416666666666663</v>
      </c>
      <c r="C1835" s="6">
        <f t="shared" si="2"/>
        <v>40414.626388888959</v>
      </c>
      <c r="D1835">
        <v>49.85</v>
      </c>
      <c r="E1835">
        <v>176.16800000000001</v>
      </c>
      <c r="F1835">
        <v>29.36</v>
      </c>
      <c r="G1835">
        <v>2.7589999999999999</v>
      </c>
      <c r="H1835">
        <v>6.96</v>
      </c>
      <c r="I1835">
        <v>6646</v>
      </c>
      <c r="K1835">
        <v>38.450000000000003</v>
      </c>
    </row>
    <row r="1836" spans="1:11" x14ac:dyDescent="0.25">
      <c r="A1836" s="6">
        <v>40414</v>
      </c>
      <c r="B1836" s="12">
        <v>0.60416666666666663</v>
      </c>
      <c r="C1836" s="6">
        <f t="shared" si="2"/>
        <v>40414.627083333406</v>
      </c>
      <c r="D1836">
        <v>49.07</v>
      </c>
      <c r="E1836">
        <v>186.173</v>
      </c>
      <c r="F1836">
        <v>29.37</v>
      </c>
      <c r="G1836">
        <v>2.7589999999999999</v>
      </c>
      <c r="H1836">
        <v>6.95</v>
      </c>
      <c r="I1836">
        <v>5830</v>
      </c>
      <c r="K1836">
        <v>41.5</v>
      </c>
    </row>
    <row r="1837" spans="1:11" x14ac:dyDescent="0.25">
      <c r="A1837" s="6">
        <v>40414</v>
      </c>
      <c r="B1837" s="12">
        <v>0.60416666666666663</v>
      </c>
      <c r="C1837" s="6">
        <f t="shared" si="2"/>
        <v>40414.627777777852</v>
      </c>
      <c r="D1837">
        <v>48.82</v>
      </c>
      <c r="E1837">
        <v>196.24199999999999</v>
      </c>
      <c r="F1837">
        <v>29.39</v>
      </c>
      <c r="G1837">
        <v>2.7589999999999999</v>
      </c>
      <c r="H1837">
        <v>6.93</v>
      </c>
      <c r="I1837">
        <v>5474</v>
      </c>
      <c r="K1837">
        <v>42.49</v>
      </c>
    </row>
    <row r="1838" spans="1:11" x14ac:dyDescent="0.25">
      <c r="A1838" s="6">
        <v>40414</v>
      </c>
      <c r="B1838" s="12">
        <v>0.60416666666666663</v>
      </c>
      <c r="C1838" s="6">
        <f t="shared" si="2"/>
        <v>40414.628472222299</v>
      </c>
      <c r="D1838">
        <v>48.64</v>
      </c>
      <c r="E1838">
        <v>205.69</v>
      </c>
      <c r="F1838">
        <v>29.42</v>
      </c>
      <c r="G1838">
        <v>2.7589999999999999</v>
      </c>
      <c r="H1838">
        <v>6.9</v>
      </c>
      <c r="I1838">
        <v>4696</v>
      </c>
      <c r="K1838">
        <v>43.67</v>
      </c>
    </row>
    <row r="1839" spans="1:11" x14ac:dyDescent="0.25">
      <c r="A1839" s="6">
        <v>40414</v>
      </c>
      <c r="B1839" s="12">
        <v>0.60416666666666663</v>
      </c>
      <c r="C1839" s="6">
        <f t="shared" si="2"/>
        <v>40414.629166666746</v>
      </c>
      <c r="D1839">
        <v>48.53</v>
      </c>
      <c r="E1839">
        <v>216.84399999999999</v>
      </c>
      <c r="F1839">
        <v>29.47</v>
      </c>
      <c r="G1839">
        <v>2.7589999999999999</v>
      </c>
      <c r="H1839">
        <v>6.84</v>
      </c>
      <c r="I1839">
        <v>4008</v>
      </c>
      <c r="K1839">
        <v>44.34</v>
      </c>
    </row>
    <row r="1840" spans="1:11" x14ac:dyDescent="0.25">
      <c r="A1840" s="6">
        <v>40414</v>
      </c>
      <c r="B1840" s="12">
        <v>0.60416666666666663</v>
      </c>
      <c r="C1840" s="6">
        <f t="shared" si="2"/>
        <v>40414.629861111192</v>
      </c>
      <c r="D1840">
        <v>48.51</v>
      </c>
      <c r="E1840">
        <v>219.05099999999999</v>
      </c>
      <c r="F1840">
        <v>29.46</v>
      </c>
      <c r="G1840">
        <v>2.7589999999999999</v>
      </c>
      <c r="H1840">
        <v>6.9</v>
      </c>
      <c r="I1840">
        <v>3111</v>
      </c>
      <c r="K1840">
        <v>46.73</v>
      </c>
    </row>
    <row r="1842" spans="1:11" x14ac:dyDescent="0.25">
      <c r="D1842" t="s">
        <v>47</v>
      </c>
      <c r="E1842" t="s">
        <v>48</v>
      </c>
      <c r="F1842" t="s">
        <v>49</v>
      </c>
      <c r="G1842" t="s">
        <v>52</v>
      </c>
      <c r="H1842" t="s">
        <v>11</v>
      </c>
      <c r="I1842" t="s">
        <v>50</v>
      </c>
      <c r="K1842" t="s">
        <v>51</v>
      </c>
    </row>
    <row r="1843" spans="1:11" x14ac:dyDescent="0.25">
      <c r="A1843" s="1">
        <v>40463</v>
      </c>
      <c r="B1843" s="12">
        <v>0.5493055555555556</v>
      </c>
      <c r="C1843" s="6">
        <f>A1843+B1843</f>
        <v>40463.549305555556</v>
      </c>
      <c r="D1843">
        <v>74.88</v>
      </c>
      <c r="E1843">
        <v>0.308</v>
      </c>
      <c r="F1843">
        <v>29.5</v>
      </c>
      <c r="G1843">
        <v>2.5510000000000002</v>
      </c>
      <c r="H1843">
        <v>8.5399999999999991</v>
      </c>
      <c r="I1843">
        <v>8638</v>
      </c>
      <c r="K1843">
        <v>25.86</v>
      </c>
    </row>
    <row r="1844" spans="1:11" x14ac:dyDescent="0.25">
      <c r="A1844" s="1">
        <v>40463</v>
      </c>
      <c r="B1844" s="12">
        <v>0.5493055555555556</v>
      </c>
      <c r="C1844" s="6">
        <f>C1843+1/1440</f>
        <v>40463.550000000003</v>
      </c>
      <c r="D1844">
        <v>71.849999999999994</v>
      </c>
      <c r="E1844">
        <v>3.093</v>
      </c>
      <c r="F1844">
        <v>29.49</v>
      </c>
      <c r="G1844">
        <v>2.5510000000000002</v>
      </c>
      <c r="H1844">
        <v>8.08</v>
      </c>
      <c r="I1844">
        <v>8894</v>
      </c>
      <c r="K1844">
        <v>25.78</v>
      </c>
    </row>
    <row r="1845" spans="1:11" x14ac:dyDescent="0.25">
      <c r="A1845" s="1">
        <v>40463</v>
      </c>
      <c r="B1845" s="12">
        <v>0.5493055555555556</v>
      </c>
      <c r="C1845" s="6">
        <f t="shared" ref="C1845:C1873" si="3">C1844+1/1440</f>
        <v>40463.55069444445</v>
      </c>
      <c r="D1845">
        <v>71.38</v>
      </c>
      <c r="E1845">
        <v>6.0970000000000004</v>
      </c>
      <c r="F1845">
        <v>29.46</v>
      </c>
      <c r="G1845">
        <v>2.5510000000000002</v>
      </c>
      <c r="H1845">
        <v>7.89</v>
      </c>
      <c r="I1845">
        <v>9155</v>
      </c>
      <c r="K1845">
        <v>25.81</v>
      </c>
    </row>
    <row r="1846" spans="1:11" x14ac:dyDescent="0.25">
      <c r="A1846" s="1">
        <v>40463</v>
      </c>
      <c r="B1846" s="12">
        <v>0.5493055555555556</v>
      </c>
      <c r="C1846" s="6">
        <f t="shared" si="3"/>
        <v>40463.551388888896</v>
      </c>
      <c r="D1846">
        <v>71.239999999999995</v>
      </c>
      <c r="E1846">
        <v>9.0510000000000002</v>
      </c>
      <c r="F1846">
        <v>29.46</v>
      </c>
      <c r="G1846">
        <v>2.5510000000000002</v>
      </c>
      <c r="H1846">
        <v>7.74</v>
      </c>
      <c r="I1846">
        <v>9223</v>
      </c>
      <c r="K1846">
        <v>25.79</v>
      </c>
    </row>
    <row r="1847" spans="1:11" x14ac:dyDescent="0.25">
      <c r="A1847" s="1">
        <v>40463</v>
      </c>
      <c r="B1847" s="12">
        <v>0.5493055555555556</v>
      </c>
      <c r="C1847" s="6">
        <f t="shared" si="3"/>
        <v>40463.552083333343</v>
      </c>
      <c r="D1847">
        <v>71.16</v>
      </c>
      <c r="E1847">
        <v>12.084</v>
      </c>
      <c r="F1847">
        <v>29.46</v>
      </c>
      <c r="G1847">
        <v>2.5510000000000002</v>
      </c>
      <c r="H1847">
        <v>7.61</v>
      </c>
      <c r="I1847">
        <v>9268</v>
      </c>
      <c r="K1847">
        <v>25.75</v>
      </c>
    </row>
    <row r="1848" spans="1:11" x14ac:dyDescent="0.25">
      <c r="A1848" s="1">
        <v>40463</v>
      </c>
      <c r="B1848" s="12">
        <v>0.5493055555555556</v>
      </c>
      <c r="C1848" s="6">
        <f t="shared" si="3"/>
        <v>40463.55277777779</v>
      </c>
      <c r="D1848">
        <v>71.11</v>
      </c>
      <c r="E1848">
        <v>15.052</v>
      </c>
      <c r="F1848">
        <v>29.46</v>
      </c>
      <c r="G1848">
        <v>2.5510000000000002</v>
      </c>
      <c r="H1848">
        <v>7.68</v>
      </c>
      <c r="I1848">
        <v>9291</v>
      </c>
      <c r="K1848">
        <v>25.69</v>
      </c>
    </row>
    <row r="1849" spans="1:11" x14ac:dyDescent="0.25">
      <c r="A1849" s="1">
        <v>40463</v>
      </c>
      <c r="B1849" s="12">
        <v>0.5493055555555556</v>
      </c>
      <c r="C1849" s="6">
        <f t="shared" si="3"/>
        <v>40463.553472222236</v>
      </c>
      <c r="D1849">
        <v>70.819999999999993</v>
      </c>
      <c r="E1849">
        <v>18.038</v>
      </c>
      <c r="F1849">
        <v>29.47</v>
      </c>
      <c r="G1849">
        <v>2.577</v>
      </c>
      <c r="H1849">
        <v>7.63</v>
      </c>
      <c r="I1849">
        <v>9155</v>
      </c>
      <c r="K1849">
        <v>25.54</v>
      </c>
    </row>
    <row r="1850" spans="1:11" x14ac:dyDescent="0.25">
      <c r="A1850" s="1">
        <v>40463</v>
      </c>
      <c r="B1850" s="12">
        <v>0.5493055555555556</v>
      </c>
      <c r="C1850" s="6">
        <f t="shared" si="3"/>
        <v>40463.554166666683</v>
      </c>
      <c r="D1850">
        <v>70.790000000000006</v>
      </c>
      <c r="E1850">
        <v>21.04</v>
      </c>
      <c r="F1850">
        <v>29.48</v>
      </c>
      <c r="G1850">
        <v>2.577</v>
      </c>
      <c r="H1850">
        <v>7.92</v>
      </c>
      <c r="I1850">
        <v>9039</v>
      </c>
      <c r="K1850">
        <v>25.65</v>
      </c>
    </row>
    <row r="1851" spans="1:11" x14ac:dyDescent="0.25">
      <c r="A1851" s="1">
        <v>40463</v>
      </c>
      <c r="B1851" s="12">
        <v>0.5493055555555556</v>
      </c>
      <c r="C1851" s="6">
        <f t="shared" si="3"/>
        <v>40463.55486111113</v>
      </c>
      <c r="D1851">
        <v>70.75</v>
      </c>
      <c r="E1851">
        <v>23.981000000000002</v>
      </c>
      <c r="F1851">
        <v>29.49</v>
      </c>
      <c r="G1851">
        <v>2.577</v>
      </c>
      <c r="H1851">
        <v>7.4</v>
      </c>
      <c r="I1851">
        <v>8983</v>
      </c>
      <c r="K1851">
        <v>25.68</v>
      </c>
    </row>
    <row r="1852" spans="1:11" x14ac:dyDescent="0.25">
      <c r="A1852" s="1">
        <v>40463</v>
      </c>
      <c r="B1852" s="12">
        <v>0.5493055555555556</v>
      </c>
      <c r="C1852" s="6">
        <f t="shared" si="3"/>
        <v>40463.555555555577</v>
      </c>
      <c r="D1852">
        <v>70.75</v>
      </c>
      <c r="E1852">
        <v>23.988</v>
      </c>
      <c r="F1852">
        <v>29.5</v>
      </c>
      <c r="G1852">
        <v>2.5510000000000002</v>
      </c>
      <c r="H1852">
        <v>7.36</v>
      </c>
      <c r="I1852">
        <v>8958</v>
      </c>
      <c r="K1852">
        <v>25.69</v>
      </c>
    </row>
    <row r="1853" spans="1:11" x14ac:dyDescent="0.25">
      <c r="A1853" s="1">
        <v>40463</v>
      </c>
      <c r="B1853" s="12">
        <v>0.5493055555555556</v>
      </c>
      <c r="C1853" s="6">
        <f t="shared" si="3"/>
        <v>40463.556250000023</v>
      </c>
      <c r="D1853">
        <v>70.73</v>
      </c>
      <c r="E1853">
        <v>26.98</v>
      </c>
      <c r="F1853">
        <v>29.5</v>
      </c>
      <c r="G1853">
        <v>2.577</v>
      </c>
      <c r="H1853">
        <v>7.25</v>
      </c>
      <c r="I1853">
        <v>8934</v>
      </c>
      <c r="K1853">
        <v>25.64</v>
      </c>
    </row>
    <row r="1854" spans="1:11" x14ac:dyDescent="0.25">
      <c r="A1854" s="1">
        <v>40463</v>
      </c>
      <c r="B1854" s="12">
        <v>0.5493055555555556</v>
      </c>
      <c r="C1854" s="6">
        <f t="shared" si="3"/>
        <v>40463.55694444447</v>
      </c>
      <c r="D1854">
        <v>70.67</v>
      </c>
      <c r="E1854">
        <v>30.021999999999998</v>
      </c>
      <c r="F1854">
        <v>29.5</v>
      </c>
      <c r="G1854">
        <v>2.5510000000000002</v>
      </c>
      <c r="H1854">
        <v>7.32</v>
      </c>
      <c r="I1854">
        <v>8868</v>
      </c>
      <c r="K1854">
        <v>25.53</v>
      </c>
    </row>
    <row r="1855" spans="1:11" x14ac:dyDescent="0.25">
      <c r="A1855" s="1">
        <v>40463</v>
      </c>
      <c r="B1855" s="12">
        <v>0.5493055555555556</v>
      </c>
      <c r="C1855" s="6">
        <f t="shared" si="3"/>
        <v>40463.557638888917</v>
      </c>
      <c r="D1855">
        <v>67.400000000000006</v>
      </c>
      <c r="E1855">
        <v>33.06</v>
      </c>
      <c r="F1855">
        <v>29.5</v>
      </c>
      <c r="G1855">
        <v>2.5510000000000002</v>
      </c>
      <c r="H1855">
        <v>7.2</v>
      </c>
      <c r="I1855">
        <v>7854</v>
      </c>
      <c r="K1855">
        <v>27.38</v>
      </c>
    </row>
    <row r="1856" spans="1:11" x14ac:dyDescent="0.25">
      <c r="A1856" s="1">
        <v>40463</v>
      </c>
      <c r="B1856" s="12">
        <v>0.5493055555555556</v>
      </c>
      <c r="C1856" s="6">
        <f t="shared" si="3"/>
        <v>40463.558333333363</v>
      </c>
      <c r="D1856">
        <v>66.17</v>
      </c>
      <c r="E1856">
        <v>43.021999999999998</v>
      </c>
      <c r="F1856">
        <v>29.49</v>
      </c>
      <c r="G1856">
        <v>2.5510000000000002</v>
      </c>
      <c r="H1856">
        <v>6.91</v>
      </c>
      <c r="I1856">
        <v>6931</v>
      </c>
      <c r="K1856">
        <v>23.98</v>
      </c>
    </row>
    <row r="1857" spans="1:11" x14ac:dyDescent="0.25">
      <c r="A1857" s="1">
        <v>40463</v>
      </c>
      <c r="B1857" s="12">
        <v>0.5493055555555556</v>
      </c>
      <c r="C1857" s="6">
        <f t="shared" si="3"/>
        <v>40463.55902777781</v>
      </c>
      <c r="D1857">
        <v>65.33</v>
      </c>
      <c r="E1857">
        <v>53.021000000000001</v>
      </c>
      <c r="F1857">
        <v>29.49</v>
      </c>
      <c r="G1857">
        <v>2.5510000000000002</v>
      </c>
      <c r="H1857">
        <v>6.63</v>
      </c>
      <c r="I1857">
        <v>6076</v>
      </c>
      <c r="K1857">
        <v>22.59</v>
      </c>
    </row>
    <row r="1858" spans="1:11" x14ac:dyDescent="0.25">
      <c r="A1858" s="1">
        <v>40463</v>
      </c>
      <c r="B1858" s="12">
        <v>0.5493055555555556</v>
      </c>
      <c r="C1858" s="6">
        <f t="shared" si="3"/>
        <v>40463.559722222257</v>
      </c>
      <c r="D1858">
        <v>62.14</v>
      </c>
      <c r="E1858">
        <v>63.079000000000001</v>
      </c>
      <c r="F1858">
        <v>29.5</v>
      </c>
      <c r="G1858">
        <v>2.5510000000000002</v>
      </c>
      <c r="H1858">
        <v>6.32</v>
      </c>
      <c r="I1858">
        <v>5585</v>
      </c>
      <c r="K1858">
        <v>19.37</v>
      </c>
    </row>
    <row r="1859" spans="1:11" x14ac:dyDescent="0.25">
      <c r="A1859" s="1">
        <v>40463</v>
      </c>
      <c r="B1859" s="12">
        <v>0.5493055555555556</v>
      </c>
      <c r="C1859" s="6">
        <f t="shared" si="3"/>
        <v>40463.560416666704</v>
      </c>
      <c r="D1859">
        <v>58.91</v>
      </c>
      <c r="E1859">
        <v>73.183999999999997</v>
      </c>
      <c r="F1859">
        <v>29.5</v>
      </c>
      <c r="G1859">
        <v>2.5510000000000002</v>
      </c>
      <c r="H1859">
        <v>5.95</v>
      </c>
      <c r="I1859">
        <v>5798</v>
      </c>
      <c r="K1859">
        <v>19.05</v>
      </c>
    </row>
    <row r="1860" spans="1:11" x14ac:dyDescent="0.25">
      <c r="A1860" s="1">
        <v>40463</v>
      </c>
      <c r="B1860" s="12">
        <v>0.5493055555555556</v>
      </c>
      <c r="C1860" s="6">
        <f t="shared" si="3"/>
        <v>40463.56111111115</v>
      </c>
      <c r="D1860">
        <v>57.19</v>
      </c>
      <c r="E1860">
        <v>83.085999999999999</v>
      </c>
      <c r="F1860">
        <v>29.52</v>
      </c>
      <c r="G1860">
        <v>2.5510000000000002</v>
      </c>
      <c r="H1860">
        <v>5.45</v>
      </c>
      <c r="I1860">
        <v>6200</v>
      </c>
      <c r="K1860">
        <v>19.649999999999999</v>
      </c>
    </row>
    <row r="1861" spans="1:11" x14ac:dyDescent="0.25">
      <c r="A1861" s="1">
        <v>40463</v>
      </c>
      <c r="B1861" s="12">
        <v>0.5493055555555556</v>
      </c>
      <c r="C1861" s="6">
        <f t="shared" si="3"/>
        <v>40463.561805555597</v>
      </c>
      <c r="D1861">
        <v>56</v>
      </c>
      <c r="E1861">
        <v>93.08</v>
      </c>
      <c r="F1861">
        <v>29.52</v>
      </c>
      <c r="G1861">
        <v>2.5510000000000002</v>
      </c>
      <c r="H1861">
        <v>5.17</v>
      </c>
      <c r="I1861">
        <v>6538</v>
      </c>
      <c r="K1861">
        <v>20.260000000000002</v>
      </c>
    </row>
    <row r="1862" spans="1:11" x14ac:dyDescent="0.25">
      <c r="A1862" s="1">
        <v>40463</v>
      </c>
      <c r="B1862" s="12">
        <v>0.5493055555555556</v>
      </c>
      <c r="C1862" s="6">
        <f t="shared" si="3"/>
        <v>40463.562500000044</v>
      </c>
      <c r="D1862">
        <v>55.97</v>
      </c>
      <c r="E1862">
        <v>93.111000000000004</v>
      </c>
      <c r="F1862">
        <v>29.53</v>
      </c>
      <c r="G1862">
        <v>2.5510000000000002</v>
      </c>
      <c r="H1862">
        <v>5.21</v>
      </c>
      <c r="I1862">
        <v>6544</v>
      </c>
      <c r="K1862">
        <v>20.28</v>
      </c>
    </row>
    <row r="1863" spans="1:11" x14ac:dyDescent="0.25">
      <c r="A1863" s="1">
        <v>40463</v>
      </c>
      <c r="B1863" s="12">
        <v>0.5493055555555556</v>
      </c>
      <c r="C1863" s="6">
        <f t="shared" si="3"/>
        <v>40463.56319444449</v>
      </c>
      <c r="D1863">
        <v>55.17</v>
      </c>
      <c r="E1863">
        <v>103.18300000000001</v>
      </c>
      <c r="F1863">
        <v>29.53</v>
      </c>
      <c r="G1863">
        <v>2.5510000000000002</v>
      </c>
      <c r="H1863">
        <v>4.96</v>
      </c>
      <c r="I1863">
        <v>6958</v>
      </c>
      <c r="K1863">
        <v>21</v>
      </c>
    </row>
    <row r="1864" spans="1:11" x14ac:dyDescent="0.25">
      <c r="A1864" s="1">
        <v>40463</v>
      </c>
      <c r="B1864" s="12">
        <v>0.5493055555555556</v>
      </c>
      <c r="C1864" s="6">
        <f t="shared" si="3"/>
        <v>40463.563888888937</v>
      </c>
      <c r="D1864">
        <v>54.55</v>
      </c>
      <c r="E1864">
        <v>113.11499999999999</v>
      </c>
      <c r="F1864">
        <v>29.54</v>
      </c>
      <c r="G1864">
        <v>2.5510000000000002</v>
      </c>
      <c r="H1864">
        <v>4.84</v>
      </c>
      <c r="I1864">
        <v>7183</v>
      </c>
      <c r="K1864">
        <v>22</v>
      </c>
    </row>
    <row r="1865" spans="1:11" x14ac:dyDescent="0.25">
      <c r="A1865" s="1">
        <v>40463</v>
      </c>
      <c r="B1865" s="12">
        <v>0.5493055555555556</v>
      </c>
      <c r="C1865" s="6">
        <f t="shared" si="3"/>
        <v>40463.564583333384</v>
      </c>
      <c r="D1865">
        <v>54</v>
      </c>
      <c r="E1865">
        <v>123.083</v>
      </c>
      <c r="F1865">
        <v>29.55</v>
      </c>
      <c r="G1865">
        <v>2.5510000000000002</v>
      </c>
      <c r="H1865">
        <v>4.76</v>
      </c>
      <c r="I1865">
        <v>7171</v>
      </c>
      <c r="K1865">
        <v>23.64</v>
      </c>
    </row>
    <row r="1866" spans="1:11" x14ac:dyDescent="0.25">
      <c r="A1866" s="1">
        <v>40463</v>
      </c>
      <c r="B1866" s="12">
        <v>0.5493055555555556</v>
      </c>
      <c r="C1866" s="6">
        <f t="shared" si="3"/>
        <v>40463.56527777783</v>
      </c>
      <c r="D1866">
        <v>53.98</v>
      </c>
      <c r="E1866">
        <v>123.161</v>
      </c>
      <c r="F1866">
        <v>29.57</v>
      </c>
      <c r="G1866">
        <v>2.5510000000000002</v>
      </c>
      <c r="H1866">
        <v>4.91</v>
      </c>
      <c r="I1866">
        <v>7156</v>
      </c>
      <c r="K1866">
        <v>23.6</v>
      </c>
    </row>
    <row r="1867" spans="1:11" x14ac:dyDescent="0.25">
      <c r="A1867" s="1">
        <v>40463</v>
      </c>
      <c r="B1867" s="12">
        <v>0.5493055555555556</v>
      </c>
      <c r="C1867" s="6">
        <f t="shared" si="3"/>
        <v>40463.565972222277</v>
      </c>
      <c r="D1867">
        <v>53.08</v>
      </c>
      <c r="E1867">
        <v>132.964</v>
      </c>
      <c r="F1867">
        <v>29.57</v>
      </c>
      <c r="G1867">
        <v>2.5510000000000002</v>
      </c>
      <c r="H1867">
        <v>4.93</v>
      </c>
      <c r="I1867">
        <v>6944</v>
      </c>
      <c r="K1867">
        <v>26.61</v>
      </c>
    </row>
    <row r="1868" spans="1:11" x14ac:dyDescent="0.25">
      <c r="A1868" s="1">
        <v>40463</v>
      </c>
      <c r="B1868" s="12">
        <v>0.5493055555555556</v>
      </c>
      <c r="C1868" s="6">
        <f t="shared" si="3"/>
        <v>40463.566666666724</v>
      </c>
      <c r="D1868">
        <v>51.58</v>
      </c>
      <c r="E1868">
        <v>143.11600000000001</v>
      </c>
      <c r="F1868">
        <v>29.58</v>
      </c>
      <c r="G1868">
        <v>2.5510000000000002</v>
      </c>
      <c r="H1868">
        <v>5.29</v>
      </c>
      <c r="I1868">
        <v>5742</v>
      </c>
      <c r="K1868">
        <v>32.79</v>
      </c>
    </row>
    <row r="1869" spans="1:11" x14ac:dyDescent="0.25">
      <c r="A1869" s="1">
        <v>40463</v>
      </c>
      <c r="B1869" s="12">
        <v>0.5493055555555556</v>
      </c>
      <c r="C1869" s="6">
        <f t="shared" si="3"/>
        <v>40463.567361111171</v>
      </c>
      <c r="D1869">
        <v>50.41</v>
      </c>
      <c r="E1869">
        <v>153.071</v>
      </c>
      <c r="F1869">
        <v>29.59</v>
      </c>
      <c r="G1869">
        <v>2.5249999999999999</v>
      </c>
      <c r="H1869">
        <v>5.5</v>
      </c>
      <c r="I1869">
        <v>4629</v>
      </c>
      <c r="K1869">
        <v>37.479999999999997</v>
      </c>
    </row>
    <row r="1870" spans="1:11" x14ac:dyDescent="0.25">
      <c r="A1870" s="1">
        <v>40463</v>
      </c>
      <c r="B1870" s="12">
        <v>0.5493055555555556</v>
      </c>
      <c r="C1870" s="6">
        <f t="shared" si="3"/>
        <v>40463.568055555617</v>
      </c>
      <c r="D1870">
        <v>49.53</v>
      </c>
      <c r="E1870">
        <v>162.99700000000001</v>
      </c>
      <c r="F1870">
        <v>29.6</v>
      </c>
      <c r="G1870">
        <v>2.5249999999999999</v>
      </c>
      <c r="H1870">
        <v>5.61</v>
      </c>
      <c r="I1870">
        <v>4114</v>
      </c>
      <c r="K1870">
        <v>40.76</v>
      </c>
    </row>
    <row r="1871" spans="1:11" x14ac:dyDescent="0.25">
      <c r="A1871" s="1">
        <v>40463</v>
      </c>
      <c r="B1871" s="12">
        <v>0.5493055555555556</v>
      </c>
      <c r="C1871" s="6">
        <f t="shared" si="3"/>
        <v>40463.568750000064</v>
      </c>
      <c r="D1871">
        <v>49.19</v>
      </c>
      <c r="E1871">
        <v>172.95</v>
      </c>
      <c r="F1871">
        <v>29.61</v>
      </c>
      <c r="G1871">
        <v>2.5249999999999999</v>
      </c>
      <c r="H1871">
        <v>6.2</v>
      </c>
      <c r="I1871">
        <v>3053</v>
      </c>
      <c r="K1871">
        <v>42.93</v>
      </c>
    </row>
    <row r="1872" spans="1:11" x14ac:dyDescent="0.25">
      <c r="A1872" s="1">
        <v>40463</v>
      </c>
      <c r="B1872" s="12">
        <v>0.5493055555555556</v>
      </c>
      <c r="C1872" s="6">
        <f t="shared" si="3"/>
        <v>40463.569444444511</v>
      </c>
      <c r="D1872">
        <v>49.06</v>
      </c>
      <c r="E1872">
        <v>182.94800000000001</v>
      </c>
      <c r="F1872">
        <v>29.63</v>
      </c>
      <c r="G1872">
        <v>2.5510000000000002</v>
      </c>
      <c r="H1872">
        <v>6.63</v>
      </c>
      <c r="I1872">
        <v>2489</v>
      </c>
      <c r="K1872">
        <v>43.66</v>
      </c>
    </row>
    <row r="1873" spans="1:11" x14ac:dyDescent="0.25">
      <c r="A1873" s="1">
        <v>40463</v>
      </c>
      <c r="B1873" s="12">
        <v>0.5493055555555556</v>
      </c>
      <c r="C1873" s="6">
        <f t="shared" si="3"/>
        <v>40463.570138888957</v>
      </c>
      <c r="D1873">
        <v>49.07</v>
      </c>
      <c r="E1873">
        <v>185.46299999999999</v>
      </c>
      <c r="F1873">
        <v>29.63</v>
      </c>
      <c r="G1873">
        <v>2.5249999999999999</v>
      </c>
      <c r="H1873">
        <v>7.41</v>
      </c>
      <c r="I1873">
        <v>1789</v>
      </c>
      <c r="K1873">
        <v>47.07</v>
      </c>
    </row>
    <row r="1875" spans="1:11" x14ac:dyDescent="0.25">
      <c r="D1875" t="s">
        <v>47</v>
      </c>
      <c r="E1875" t="s">
        <v>48</v>
      </c>
      <c r="F1875" t="s">
        <v>49</v>
      </c>
      <c r="G1875" t="s">
        <v>52</v>
      </c>
      <c r="H1875" t="s">
        <v>11</v>
      </c>
      <c r="I1875" t="s">
        <v>50</v>
      </c>
      <c r="K1875" t="s">
        <v>51</v>
      </c>
    </row>
    <row r="1876" spans="1:11" x14ac:dyDescent="0.25">
      <c r="A1876" s="1">
        <v>40585.620347222219</v>
      </c>
      <c r="B1876" s="13">
        <v>40585.620347222219</v>
      </c>
      <c r="C1876" s="6">
        <f>A1876+B1876</f>
        <v>81171.240694444437</v>
      </c>
      <c r="D1876">
        <v>52.04</v>
      </c>
      <c r="E1876">
        <v>6.7000000000000004E-2</v>
      </c>
      <c r="F1876">
        <v>29.44</v>
      </c>
      <c r="G1876">
        <v>3.15</v>
      </c>
      <c r="H1876">
        <v>6.24</v>
      </c>
      <c r="I1876">
        <v>9380</v>
      </c>
      <c r="K1876">
        <v>34.17</v>
      </c>
    </row>
    <row r="1877" spans="1:11" x14ac:dyDescent="0.25">
      <c r="A1877" s="1">
        <v>40585.620347222219</v>
      </c>
      <c r="B1877" s="13">
        <v>40585.620347222219</v>
      </c>
      <c r="C1877" s="6">
        <f>C1876+1/1440</f>
        <v>81171.241388888884</v>
      </c>
      <c r="D1877">
        <v>51.38</v>
      </c>
      <c r="E1877">
        <v>3.03</v>
      </c>
      <c r="F1877">
        <v>29.44</v>
      </c>
      <c r="G1877">
        <v>3.1240000000000001</v>
      </c>
      <c r="H1877">
        <v>6.22</v>
      </c>
      <c r="I1877">
        <v>10298</v>
      </c>
      <c r="K1877">
        <v>34.24</v>
      </c>
    </row>
    <row r="1878" spans="1:11" x14ac:dyDescent="0.25">
      <c r="A1878" s="1">
        <v>40585.620347222219</v>
      </c>
      <c r="B1878" s="13">
        <v>40585.620347222219</v>
      </c>
      <c r="C1878" s="6">
        <f t="shared" ref="C1878:C1936" si="4">C1877+1/1440</f>
        <v>81171.242083333331</v>
      </c>
      <c r="D1878">
        <v>51.29</v>
      </c>
      <c r="E1878">
        <v>6.0380000000000003</v>
      </c>
      <c r="F1878">
        <v>29.44</v>
      </c>
      <c r="G1878">
        <v>3.1240000000000001</v>
      </c>
      <c r="H1878">
        <v>6.23</v>
      </c>
      <c r="I1878">
        <v>10399</v>
      </c>
      <c r="K1878">
        <v>34.409999999999997</v>
      </c>
    </row>
    <row r="1879" spans="1:11" x14ac:dyDescent="0.25">
      <c r="A1879" s="1">
        <v>40585.620347222219</v>
      </c>
      <c r="B1879" s="13">
        <v>40585.620347222219</v>
      </c>
      <c r="C1879" s="6">
        <f t="shared" si="4"/>
        <v>81171.242777777778</v>
      </c>
      <c r="D1879">
        <v>51.22</v>
      </c>
      <c r="E1879">
        <v>9.0640000000000001</v>
      </c>
      <c r="F1879">
        <v>29.44</v>
      </c>
      <c r="G1879">
        <v>3.1240000000000001</v>
      </c>
      <c r="H1879">
        <v>6.24</v>
      </c>
      <c r="I1879">
        <v>10467</v>
      </c>
      <c r="K1879">
        <v>34.44</v>
      </c>
    </row>
    <row r="1880" spans="1:11" x14ac:dyDescent="0.25">
      <c r="A1880" s="1">
        <v>40585.620347222219</v>
      </c>
      <c r="B1880" s="13">
        <v>40585.620347222219</v>
      </c>
      <c r="C1880" s="6">
        <f t="shared" si="4"/>
        <v>81171.243472222224</v>
      </c>
      <c r="D1880">
        <v>51.16</v>
      </c>
      <c r="E1880">
        <v>12.064</v>
      </c>
      <c r="F1880">
        <v>29.44</v>
      </c>
      <c r="G1880">
        <v>3.0979999999999999</v>
      </c>
      <c r="H1880">
        <v>6.25</v>
      </c>
      <c r="I1880">
        <v>10449</v>
      </c>
      <c r="K1880">
        <v>34.49</v>
      </c>
    </row>
    <row r="1881" spans="1:11" x14ac:dyDescent="0.25">
      <c r="A1881" s="1">
        <v>40585.620347222219</v>
      </c>
      <c r="B1881" s="13">
        <v>40585.620347222219</v>
      </c>
      <c r="C1881" s="6">
        <f t="shared" si="4"/>
        <v>81171.244166666671</v>
      </c>
      <c r="D1881">
        <v>51.14</v>
      </c>
      <c r="E1881">
        <v>15.023999999999999</v>
      </c>
      <c r="F1881">
        <v>29.44</v>
      </c>
      <c r="G1881">
        <v>3.1240000000000001</v>
      </c>
      <c r="H1881">
        <v>6.26</v>
      </c>
      <c r="I1881">
        <v>10484</v>
      </c>
      <c r="K1881">
        <v>34.630000000000003</v>
      </c>
    </row>
    <row r="1882" spans="1:11" x14ac:dyDescent="0.25">
      <c r="A1882" s="1">
        <v>40585.620347222219</v>
      </c>
      <c r="B1882" s="13">
        <v>40585.620347222219</v>
      </c>
      <c r="C1882" s="6">
        <f t="shared" si="4"/>
        <v>81171.244861111118</v>
      </c>
      <c r="D1882">
        <v>51.07</v>
      </c>
      <c r="E1882">
        <v>17.978000000000002</v>
      </c>
      <c r="F1882">
        <v>29.44</v>
      </c>
      <c r="G1882">
        <v>3.0979999999999999</v>
      </c>
      <c r="H1882">
        <v>6.27</v>
      </c>
      <c r="I1882">
        <v>10528</v>
      </c>
      <c r="K1882">
        <v>34.72</v>
      </c>
    </row>
    <row r="1883" spans="1:11" x14ac:dyDescent="0.25">
      <c r="A1883" s="1">
        <v>40585.620347222219</v>
      </c>
      <c r="B1883" s="13">
        <v>40585.620347222219</v>
      </c>
      <c r="C1883" s="6">
        <f t="shared" si="4"/>
        <v>81171.245555555564</v>
      </c>
      <c r="D1883">
        <v>51.04</v>
      </c>
      <c r="E1883">
        <v>20.843</v>
      </c>
      <c r="F1883">
        <v>29.44</v>
      </c>
      <c r="G1883">
        <v>3.1240000000000001</v>
      </c>
      <c r="H1883">
        <v>6.28</v>
      </c>
      <c r="I1883">
        <v>10544</v>
      </c>
      <c r="K1883">
        <v>34.76</v>
      </c>
    </row>
    <row r="1884" spans="1:11" x14ac:dyDescent="0.25">
      <c r="A1884" s="1">
        <v>40585.620347222219</v>
      </c>
      <c r="B1884" s="13">
        <v>40585.620347222219</v>
      </c>
      <c r="C1884" s="6">
        <f t="shared" si="4"/>
        <v>81171.246250000011</v>
      </c>
      <c r="D1884">
        <v>50.99</v>
      </c>
      <c r="E1884">
        <v>24.11</v>
      </c>
      <c r="F1884">
        <v>29.44</v>
      </c>
      <c r="G1884">
        <v>3.1240000000000001</v>
      </c>
      <c r="H1884">
        <v>6.29</v>
      </c>
      <c r="I1884">
        <v>10530</v>
      </c>
      <c r="K1884">
        <v>34.78</v>
      </c>
    </row>
    <row r="1885" spans="1:11" x14ac:dyDescent="0.25">
      <c r="A1885" s="1">
        <v>40585.620347222219</v>
      </c>
      <c r="B1885" s="13">
        <v>40585.620347222219</v>
      </c>
      <c r="C1885" s="6">
        <f t="shared" si="4"/>
        <v>81171.246944444458</v>
      </c>
      <c r="D1885">
        <v>50.97</v>
      </c>
      <c r="E1885">
        <v>27.021000000000001</v>
      </c>
      <c r="F1885">
        <v>29.44</v>
      </c>
      <c r="G1885">
        <v>3.1240000000000001</v>
      </c>
      <c r="H1885">
        <v>6.3</v>
      </c>
      <c r="I1885">
        <v>10504</v>
      </c>
      <c r="K1885">
        <v>34.68</v>
      </c>
    </row>
    <row r="1886" spans="1:11" x14ac:dyDescent="0.25">
      <c r="A1886" s="1">
        <v>40585.620347222219</v>
      </c>
      <c r="B1886" s="13">
        <v>40585.620347222219</v>
      </c>
      <c r="C1886" s="6">
        <f t="shared" si="4"/>
        <v>81171.247638888904</v>
      </c>
      <c r="D1886">
        <v>50.97</v>
      </c>
      <c r="E1886">
        <v>30.065000000000001</v>
      </c>
      <c r="F1886">
        <v>29.44</v>
      </c>
      <c r="G1886">
        <v>3.1240000000000001</v>
      </c>
      <c r="H1886">
        <v>6.3</v>
      </c>
      <c r="I1886">
        <v>10500</v>
      </c>
      <c r="K1886">
        <v>34.79</v>
      </c>
    </row>
    <row r="1887" spans="1:11" x14ac:dyDescent="0.25">
      <c r="A1887" s="1">
        <v>40585.620347222219</v>
      </c>
      <c r="B1887" s="13">
        <v>40585.620347222219</v>
      </c>
      <c r="C1887" s="6">
        <f t="shared" si="4"/>
        <v>81171.248333333351</v>
      </c>
      <c r="D1887">
        <v>50.95</v>
      </c>
      <c r="E1887">
        <v>33.076999999999998</v>
      </c>
      <c r="F1887">
        <v>29.44</v>
      </c>
      <c r="G1887">
        <v>3.1240000000000001</v>
      </c>
      <c r="H1887">
        <v>6.27</v>
      </c>
      <c r="I1887">
        <v>10508</v>
      </c>
      <c r="K1887">
        <v>34.85</v>
      </c>
    </row>
    <row r="1888" spans="1:11" x14ac:dyDescent="0.25">
      <c r="A1888" s="1">
        <v>40585.620347222219</v>
      </c>
      <c r="B1888" s="13">
        <v>40585.620347222219</v>
      </c>
      <c r="C1888" s="6">
        <f t="shared" si="4"/>
        <v>81171.249027777798</v>
      </c>
      <c r="D1888">
        <v>50.91</v>
      </c>
      <c r="E1888">
        <v>35.988</v>
      </c>
      <c r="F1888">
        <v>29.44</v>
      </c>
      <c r="G1888">
        <v>3.1240000000000001</v>
      </c>
      <c r="H1888">
        <v>6.07</v>
      </c>
      <c r="I1888">
        <v>10504</v>
      </c>
      <c r="K1888">
        <v>34.869999999999997</v>
      </c>
    </row>
    <row r="1889" spans="1:11" x14ac:dyDescent="0.25">
      <c r="A1889" s="1">
        <v>40585.620347222219</v>
      </c>
      <c r="B1889" s="13">
        <v>40585.620347222219</v>
      </c>
      <c r="C1889" s="6">
        <f t="shared" si="4"/>
        <v>81171.249722222245</v>
      </c>
      <c r="D1889">
        <v>51.68</v>
      </c>
      <c r="E1889">
        <v>0.39700000000000002</v>
      </c>
      <c r="F1889">
        <v>29.44</v>
      </c>
      <c r="G1889">
        <v>3.1240000000000001</v>
      </c>
      <c r="H1889">
        <v>6.35</v>
      </c>
      <c r="I1889">
        <v>10658</v>
      </c>
      <c r="K1889">
        <v>32.47</v>
      </c>
    </row>
    <row r="1890" spans="1:11" x14ac:dyDescent="0.25">
      <c r="A1890" s="1">
        <v>40585.620347222219</v>
      </c>
      <c r="B1890" s="13">
        <v>40585.620347222219</v>
      </c>
      <c r="C1890" s="6">
        <f t="shared" si="4"/>
        <v>81171.250416666691</v>
      </c>
      <c r="D1890">
        <v>51.4</v>
      </c>
      <c r="E1890">
        <v>2.9329999999999998</v>
      </c>
      <c r="F1890">
        <v>29.44</v>
      </c>
      <c r="G1890">
        <v>3.0979999999999999</v>
      </c>
      <c r="H1890">
        <v>6.14</v>
      </c>
      <c r="I1890">
        <v>10685</v>
      </c>
      <c r="K1890">
        <v>34.79</v>
      </c>
    </row>
    <row r="1891" spans="1:11" x14ac:dyDescent="0.25">
      <c r="A1891" s="1">
        <v>40585.620347222219</v>
      </c>
      <c r="B1891" s="13">
        <v>40585.620347222219</v>
      </c>
      <c r="C1891" s="6">
        <f t="shared" si="4"/>
        <v>81171.251111111138</v>
      </c>
      <c r="D1891">
        <v>51.23</v>
      </c>
      <c r="E1891">
        <v>6.1</v>
      </c>
      <c r="F1891">
        <v>29.44</v>
      </c>
      <c r="G1891">
        <v>3.0979999999999999</v>
      </c>
      <c r="H1891">
        <v>6.07</v>
      </c>
      <c r="I1891">
        <v>10687</v>
      </c>
      <c r="K1891">
        <v>34.950000000000003</v>
      </c>
    </row>
    <row r="1892" spans="1:11" x14ac:dyDescent="0.25">
      <c r="A1892" s="1">
        <v>40585.620347222219</v>
      </c>
      <c r="B1892" s="13">
        <v>40585.620347222219</v>
      </c>
      <c r="C1892" s="6">
        <f t="shared" si="4"/>
        <v>81171.251805555585</v>
      </c>
      <c r="D1892">
        <v>51.17</v>
      </c>
      <c r="E1892">
        <v>9.0879999999999992</v>
      </c>
      <c r="F1892">
        <v>29.44</v>
      </c>
      <c r="G1892">
        <v>3.0979999999999999</v>
      </c>
      <c r="H1892">
        <v>6.04</v>
      </c>
      <c r="I1892">
        <v>10688</v>
      </c>
      <c r="K1892">
        <v>35.020000000000003</v>
      </c>
    </row>
    <row r="1893" spans="1:11" x14ac:dyDescent="0.25">
      <c r="A1893" s="1">
        <v>40585.620347222219</v>
      </c>
      <c r="B1893" s="13">
        <v>40585.620347222219</v>
      </c>
      <c r="C1893" s="6">
        <f t="shared" si="4"/>
        <v>81171.252500000031</v>
      </c>
      <c r="D1893">
        <v>51.15</v>
      </c>
      <c r="E1893">
        <v>12.035</v>
      </c>
      <c r="F1893">
        <v>29.44</v>
      </c>
      <c r="G1893">
        <v>3.1240000000000001</v>
      </c>
      <c r="H1893">
        <v>6</v>
      </c>
      <c r="I1893">
        <v>10687</v>
      </c>
      <c r="K1893">
        <v>35.020000000000003</v>
      </c>
    </row>
    <row r="1894" spans="1:11" x14ac:dyDescent="0.25">
      <c r="A1894" s="1">
        <v>40585.620347222219</v>
      </c>
      <c r="B1894" s="13">
        <v>40585.620347222219</v>
      </c>
      <c r="C1894" s="6">
        <f t="shared" si="4"/>
        <v>81171.253194444478</v>
      </c>
      <c r="D1894">
        <v>51.1</v>
      </c>
      <c r="E1894">
        <v>14.983000000000001</v>
      </c>
      <c r="F1894">
        <v>29.44</v>
      </c>
      <c r="G1894">
        <v>3.0979999999999999</v>
      </c>
      <c r="H1894">
        <v>5.98</v>
      </c>
      <c r="I1894">
        <v>10680</v>
      </c>
      <c r="K1894">
        <v>35.06</v>
      </c>
    </row>
    <row r="1895" spans="1:11" x14ac:dyDescent="0.25">
      <c r="A1895" s="1">
        <v>40585.620347222219</v>
      </c>
      <c r="B1895" s="13">
        <v>40585.620347222219</v>
      </c>
      <c r="C1895" s="6">
        <f t="shared" si="4"/>
        <v>81171.253888888925</v>
      </c>
      <c r="D1895">
        <v>51.08</v>
      </c>
      <c r="E1895">
        <v>17.998000000000001</v>
      </c>
      <c r="F1895">
        <v>29.44</v>
      </c>
      <c r="G1895">
        <v>3.0979999999999999</v>
      </c>
      <c r="H1895">
        <v>5.96</v>
      </c>
      <c r="I1895">
        <v>10663</v>
      </c>
      <c r="K1895">
        <v>35.049999999999997</v>
      </c>
    </row>
    <row r="1896" spans="1:11" x14ac:dyDescent="0.25">
      <c r="A1896" s="1">
        <v>40585.620347222219</v>
      </c>
      <c r="B1896" s="13">
        <v>40585.620347222219</v>
      </c>
      <c r="C1896" s="6">
        <f t="shared" si="4"/>
        <v>81171.254583333372</v>
      </c>
      <c r="D1896">
        <v>51.05</v>
      </c>
      <c r="E1896">
        <v>21.113</v>
      </c>
      <c r="F1896">
        <v>29.44</v>
      </c>
      <c r="G1896">
        <v>3.0979999999999999</v>
      </c>
      <c r="H1896">
        <v>5.98</v>
      </c>
      <c r="I1896">
        <v>10643</v>
      </c>
      <c r="K1896">
        <v>35</v>
      </c>
    </row>
    <row r="1897" spans="1:11" x14ac:dyDescent="0.25">
      <c r="A1897" s="1">
        <v>40585.620347222219</v>
      </c>
      <c r="B1897" s="13">
        <v>40585.620347222219</v>
      </c>
      <c r="C1897" s="6">
        <f t="shared" si="4"/>
        <v>81171.255277777818</v>
      </c>
      <c r="D1897">
        <v>51.03</v>
      </c>
      <c r="E1897">
        <v>23.975999999999999</v>
      </c>
      <c r="F1897">
        <v>29.44</v>
      </c>
      <c r="G1897">
        <v>3.0979999999999999</v>
      </c>
      <c r="H1897">
        <v>5.97</v>
      </c>
      <c r="I1897">
        <v>10640</v>
      </c>
      <c r="K1897">
        <v>34.99</v>
      </c>
    </row>
    <row r="1898" spans="1:11" x14ac:dyDescent="0.25">
      <c r="A1898" s="1">
        <v>40585.620347222219</v>
      </c>
      <c r="B1898" s="13">
        <v>40585.620347222219</v>
      </c>
      <c r="C1898" s="6">
        <f t="shared" si="4"/>
        <v>81171.255972222265</v>
      </c>
      <c r="D1898">
        <v>50.98</v>
      </c>
      <c r="E1898">
        <v>26.975999999999999</v>
      </c>
      <c r="F1898">
        <v>29.44</v>
      </c>
      <c r="G1898">
        <v>3.0979999999999999</v>
      </c>
      <c r="H1898">
        <v>5.97</v>
      </c>
      <c r="I1898">
        <v>10605</v>
      </c>
      <c r="K1898">
        <v>35.01</v>
      </c>
    </row>
    <row r="1899" spans="1:11" x14ac:dyDescent="0.25">
      <c r="A1899" s="1">
        <v>40585.620347222219</v>
      </c>
      <c r="B1899" s="13">
        <v>40585.620347222219</v>
      </c>
      <c r="C1899" s="6">
        <f t="shared" si="4"/>
        <v>81171.256666666712</v>
      </c>
      <c r="D1899">
        <v>50.96</v>
      </c>
      <c r="E1899">
        <v>30.056000000000001</v>
      </c>
      <c r="F1899">
        <v>29.44</v>
      </c>
      <c r="G1899">
        <v>3.0979999999999999</v>
      </c>
      <c r="H1899">
        <v>5.73</v>
      </c>
      <c r="I1899">
        <v>10593</v>
      </c>
      <c r="K1899">
        <v>35.01</v>
      </c>
    </row>
    <row r="1900" spans="1:11" x14ac:dyDescent="0.25">
      <c r="A1900" s="1">
        <v>40585.620347222219</v>
      </c>
      <c r="B1900" s="13">
        <v>40585.620347222219</v>
      </c>
      <c r="C1900" s="6">
        <f t="shared" si="4"/>
        <v>81171.257361111158</v>
      </c>
      <c r="D1900">
        <v>50.95</v>
      </c>
      <c r="E1900">
        <v>33.002000000000002</v>
      </c>
      <c r="F1900">
        <v>29.44</v>
      </c>
      <c r="G1900">
        <v>3.0979999999999999</v>
      </c>
      <c r="H1900">
        <v>5.74</v>
      </c>
      <c r="I1900">
        <v>10577</v>
      </c>
      <c r="K1900">
        <v>35.07</v>
      </c>
    </row>
    <row r="1901" spans="1:11" x14ac:dyDescent="0.25">
      <c r="A1901" s="1">
        <v>40585.620347222219</v>
      </c>
      <c r="B1901" s="13">
        <v>40585.620347222219</v>
      </c>
      <c r="C1901" s="6">
        <f t="shared" si="4"/>
        <v>81171.258055555605</v>
      </c>
      <c r="D1901">
        <v>50.92</v>
      </c>
      <c r="E1901">
        <v>36.116999999999997</v>
      </c>
      <c r="F1901">
        <v>29.44</v>
      </c>
      <c r="G1901">
        <v>3.0979999999999999</v>
      </c>
      <c r="H1901">
        <v>5.77</v>
      </c>
      <c r="I1901">
        <v>10566</v>
      </c>
      <c r="K1901">
        <v>35.04</v>
      </c>
    </row>
    <row r="1902" spans="1:11" x14ac:dyDescent="0.25">
      <c r="A1902" s="1">
        <v>40585.620347222219</v>
      </c>
      <c r="B1902" s="13">
        <v>40585.620347222219</v>
      </c>
      <c r="C1902" s="6">
        <f t="shared" si="4"/>
        <v>81171.258750000052</v>
      </c>
      <c r="D1902">
        <v>50.93</v>
      </c>
      <c r="E1902">
        <v>39.081000000000003</v>
      </c>
      <c r="F1902">
        <v>29.44</v>
      </c>
      <c r="G1902">
        <v>3.0979999999999999</v>
      </c>
      <c r="H1902">
        <v>5.81</v>
      </c>
      <c r="I1902">
        <v>10564</v>
      </c>
      <c r="K1902">
        <v>35.06</v>
      </c>
    </row>
    <row r="1903" spans="1:11" x14ac:dyDescent="0.25">
      <c r="A1903" s="1">
        <v>40585.620347222219</v>
      </c>
      <c r="B1903" s="13">
        <v>40585.620347222219</v>
      </c>
      <c r="C1903" s="6">
        <f t="shared" si="4"/>
        <v>81171.259444444499</v>
      </c>
      <c r="D1903">
        <v>50.91</v>
      </c>
      <c r="E1903">
        <v>42.058999999999997</v>
      </c>
      <c r="F1903">
        <v>29.44</v>
      </c>
      <c r="G1903">
        <v>3.0979999999999999</v>
      </c>
      <c r="H1903">
        <v>5.86</v>
      </c>
      <c r="I1903">
        <v>10565</v>
      </c>
      <c r="K1903">
        <v>35.01</v>
      </c>
    </row>
    <row r="1904" spans="1:11" x14ac:dyDescent="0.25">
      <c r="A1904" s="1">
        <v>40585.620347222219</v>
      </c>
      <c r="B1904" s="13">
        <v>40585.620347222219</v>
      </c>
      <c r="C1904" s="6">
        <f t="shared" si="4"/>
        <v>81171.260138888945</v>
      </c>
      <c r="D1904">
        <v>50.91</v>
      </c>
      <c r="E1904">
        <v>44.970999999999997</v>
      </c>
      <c r="F1904">
        <v>29.44</v>
      </c>
      <c r="G1904">
        <v>3.0979999999999999</v>
      </c>
      <c r="H1904">
        <v>5.95</v>
      </c>
      <c r="I1904">
        <v>10563</v>
      </c>
      <c r="K1904">
        <v>35.03</v>
      </c>
    </row>
    <row r="1905" spans="1:11" x14ac:dyDescent="0.25">
      <c r="A1905" s="1">
        <v>40585.620347222219</v>
      </c>
      <c r="B1905" s="13">
        <v>40585.620347222219</v>
      </c>
      <c r="C1905" s="6">
        <f t="shared" si="4"/>
        <v>81171.260833333392</v>
      </c>
      <c r="D1905">
        <v>50.89</v>
      </c>
      <c r="E1905">
        <v>47.917000000000002</v>
      </c>
      <c r="F1905">
        <v>29.44</v>
      </c>
      <c r="G1905">
        <v>3.0979999999999999</v>
      </c>
      <c r="H1905">
        <v>6.01</v>
      </c>
      <c r="I1905">
        <v>10549</v>
      </c>
      <c r="K1905">
        <v>35.020000000000003</v>
      </c>
    </row>
    <row r="1906" spans="1:11" x14ac:dyDescent="0.25">
      <c r="A1906" s="1">
        <v>40585.620347222219</v>
      </c>
      <c r="B1906" s="13">
        <v>40585.620347222219</v>
      </c>
      <c r="C1906" s="6">
        <f t="shared" si="4"/>
        <v>81171.261527777839</v>
      </c>
      <c r="D1906">
        <v>50.81</v>
      </c>
      <c r="E1906">
        <v>50.95</v>
      </c>
      <c r="F1906">
        <v>29.44</v>
      </c>
      <c r="G1906">
        <v>3.0979999999999999</v>
      </c>
      <c r="H1906">
        <v>6.04</v>
      </c>
      <c r="I1906">
        <v>10519</v>
      </c>
      <c r="K1906">
        <v>35.04</v>
      </c>
    </row>
    <row r="1907" spans="1:11" x14ac:dyDescent="0.25">
      <c r="A1907" s="1">
        <v>40585.620347222219</v>
      </c>
      <c r="B1907" s="13">
        <v>40585.620347222219</v>
      </c>
      <c r="C1907" s="6">
        <f t="shared" si="4"/>
        <v>81171.262222222285</v>
      </c>
      <c r="D1907">
        <v>50.77</v>
      </c>
      <c r="E1907">
        <v>54.05</v>
      </c>
      <c r="F1907">
        <v>29.44</v>
      </c>
      <c r="G1907">
        <v>3.0720000000000001</v>
      </c>
      <c r="H1907">
        <v>6.06</v>
      </c>
      <c r="I1907">
        <v>10488</v>
      </c>
      <c r="K1907">
        <v>35.020000000000003</v>
      </c>
    </row>
    <row r="1908" spans="1:11" x14ac:dyDescent="0.25">
      <c r="A1908" s="1">
        <v>40585.620347222219</v>
      </c>
      <c r="B1908" s="13">
        <v>40585.620347222219</v>
      </c>
      <c r="C1908" s="6">
        <f t="shared" si="4"/>
        <v>81171.262916666732</v>
      </c>
      <c r="D1908">
        <v>50.54</v>
      </c>
      <c r="E1908">
        <v>56.929000000000002</v>
      </c>
      <c r="F1908">
        <v>29.44</v>
      </c>
      <c r="G1908">
        <v>3.0979999999999999</v>
      </c>
      <c r="H1908">
        <v>6.09</v>
      </c>
      <c r="I1908">
        <v>10337</v>
      </c>
      <c r="K1908">
        <v>35.28</v>
      </c>
    </row>
    <row r="1909" spans="1:11" x14ac:dyDescent="0.25">
      <c r="A1909" s="1">
        <v>40585.620347222219</v>
      </c>
      <c r="B1909" s="13">
        <v>40585.620347222219</v>
      </c>
      <c r="C1909" s="6">
        <f t="shared" si="4"/>
        <v>81171.263611111179</v>
      </c>
      <c r="D1909">
        <v>50.08</v>
      </c>
      <c r="E1909">
        <v>59.954000000000001</v>
      </c>
      <c r="F1909">
        <v>29.44</v>
      </c>
      <c r="G1909">
        <v>3.0979999999999999</v>
      </c>
      <c r="H1909">
        <v>6.12</v>
      </c>
      <c r="I1909">
        <v>10022</v>
      </c>
      <c r="K1909">
        <v>36.51</v>
      </c>
    </row>
    <row r="1910" spans="1:11" x14ac:dyDescent="0.25">
      <c r="A1910" s="1">
        <v>40585.620347222219</v>
      </c>
      <c r="B1910" s="13">
        <v>40585.620347222219</v>
      </c>
      <c r="C1910" s="6">
        <f t="shared" si="4"/>
        <v>81171.264305555625</v>
      </c>
      <c r="D1910">
        <v>49.85</v>
      </c>
      <c r="E1910">
        <v>63.093000000000004</v>
      </c>
      <c r="F1910">
        <v>29.44</v>
      </c>
      <c r="G1910">
        <v>3.0979999999999999</v>
      </c>
      <c r="H1910">
        <v>6.15</v>
      </c>
      <c r="I1910">
        <v>9749</v>
      </c>
      <c r="K1910">
        <v>37.25</v>
      </c>
    </row>
    <row r="1911" spans="1:11" x14ac:dyDescent="0.25">
      <c r="A1911" s="1">
        <v>40585.620347222219</v>
      </c>
      <c r="B1911" s="13">
        <v>40585.620347222219</v>
      </c>
      <c r="C1911" s="6">
        <f t="shared" si="4"/>
        <v>81171.265000000072</v>
      </c>
      <c r="D1911">
        <v>49.49</v>
      </c>
      <c r="E1911">
        <v>66.09</v>
      </c>
      <c r="F1911">
        <v>29.44</v>
      </c>
      <c r="G1911">
        <v>3.0720000000000001</v>
      </c>
      <c r="H1911">
        <v>6.15</v>
      </c>
      <c r="I1911">
        <v>9573</v>
      </c>
      <c r="K1911">
        <v>38.630000000000003</v>
      </c>
    </row>
    <row r="1912" spans="1:11" x14ac:dyDescent="0.25">
      <c r="A1912" s="1">
        <v>40585.620347222219</v>
      </c>
      <c r="B1912" s="13">
        <v>40585.620347222219</v>
      </c>
      <c r="C1912" s="6">
        <f t="shared" si="4"/>
        <v>81171.265694444519</v>
      </c>
      <c r="D1912">
        <v>48.65</v>
      </c>
      <c r="E1912">
        <v>69.019000000000005</v>
      </c>
      <c r="F1912">
        <v>29.44</v>
      </c>
      <c r="G1912">
        <v>3.0979999999999999</v>
      </c>
      <c r="H1912">
        <v>6.15</v>
      </c>
      <c r="I1912">
        <v>9265</v>
      </c>
      <c r="K1912">
        <v>41.33</v>
      </c>
    </row>
    <row r="1913" spans="1:11" x14ac:dyDescent="0.25">
      <c r="A1913" s="1">
        <v>40585.620347222219</v>
      </c>
      <c r="B1913" s="13">
        <v>40585.620347222219</v>
      </c>
      <c r="C1913" s="6">
        <f t="shared" si="4"/>
        <v>81171.266388888966</v>
      </c>
      <c r="D1913">
        <v>47.74</v>
      </c>
      <c r="E1913">
        <v>71.960999999999999</v>
      </c>
      <c r="F1913">
        <v>29.44</v>
      </c>
      <c r="G1913">
        <v>3.0720000000000001</v>
      </c>
      <c r="H1913">
        <v>6.13</v>
      </c>
      <c r="I1913">
        <v>9052</v>
      </c>
      <c r="K1913">
        <v>43.29</v>
      </c>
    </row>
    <row r="1914" spans="1:11" x14ac:dyDescent="0.25">
      <c r="A1914" s="1">
        <v>40585.620347222219</v>
      </c>
      <c r="B1914" s="13">
        <v>40585.620347222219</v>
      </c>
      <c r="C1914" s="6">
        <f t="shared" si="4"/>
        <v>81171.267083333412</v>
      </c>
      <c r="D1914">
        <v>47.57</v>
      </c>
      <c r="E1914">
        <v>75.034000000000006</v>
      </c>
      <c r="F1914">
        <v>29.44</v>
      </c>
      <c r="G1914">
        <v>3.0720000000000001</v>
      </c>
      <c r="H1914">
        <v>6.1</v>
      </c>
      <c r="I1914">
        <v>9124</v>
      </c>
      <c r="K1914">
        <v>44.11</v>
      </c>
    </row>
    <row r="1915" spans="1:11" x14ac:dyDescent="0.25">
      <c r="A1915" s="1">
        <v>40585.620347222219</v>
      </c>
      <c r="B1915" s="13">
        <v>40585.620347222219</v>
      </c>
      <c r="C1915" s="6">
        <f t="shared" si="4"/>
        <v>81171.267777777859</v>
      </c>
      <c r="D1915">
        <v>47.15</v>
      </c>
      <c r="E1915">
        <v>77.873999999999995</v>
      </c>
      <c r="F1915">
        <v>29.44</v>
      </c>
      <c r="G1915">
        <v>3.0979999999999999</v>
      </c>
      <c r="H1915">
        <v>6.17</v>
      </c>
      <c r="I1915">
        <v>9262</v>
      </c>
      <c r="K1915">
        <v>44.16</v>
      </c>
    </row>
    <row r="1916" spans="1:11" x14ac:dyDescent="0.25">
      <c r="A1916" s="1">
        <v>40585.620347222219</v>
      </c>
      <c r="B1916" s="13">
        <v>40585.620347222219</v>
      </c>
      <c r="C1916" s="6">
        <f t="shared" si="4"/>
        <v>81171.268472222306</v>
      </c>
      <c r="D1916">
        <v>46.84</v>
      </c>
      <c r="E1916">
        <v>80.948999999999998</v>
      </c>
      <c r="F1916">
        <v>29.44</v>
      </c>
      <c r="G1916">
        <v>3.0979999999999999</v>
      </c>
      <c r="H1916">
        <v>6.16</v>
      </c>
      <c r="I1916">
        <v>9275</v>
      </c>
      <c r="K1916">
        <v>43.49</v>
      </c>
    </row>
    <row r="1917" spans="1:11" x14ac:dyDescent="0.25">
      <c r="A1917" s="1">
        <v>40585.620347222219</v>
      </c>
      <c r="B1917" s="13">
        <v>40585.620347222219</v>
      </c>
      <c r="C1917" s="6">
        <f t="shared" si="4"/>
        <v>81171.269166666752</v>
      </c>
      <c r="D1917">
        <v>46.67</v>
      </c>
      <c r="E1917">
        <v>83.960999999999999</v>
      </c>
      <c r="F1917">
        <v>29.44</v>
      </c>
      <c r="G1917">
        <v>3.0720000000000001</v>
      </c>
      <c r="H1917">
        <v>6.12</v>
      </c>
      <c r="I1917">
        <v>9275</v>
      </c>
      <c r="K1917">
        <v>43.43</v>
      </c>
    </row>
    <row r="1918" spans="1:11" x14ac:dyDescent="0.25">
      <c r="A1918" s="1">
        <v>40585.620347222219</v>
      </c>
      <c r="B1918" s="13">
        <v>40585.620347222219</v>
      </c>
      <c r="C1918" s="6">
        <f t="shared" si="4"/>
        <v>81171.269861111199</v>
      </c>
      <c r="D1918">
        <v>46.34</v>
      </c>
      <c r="E1918">
        <v>87.105999999999995</v>
      </c>
      <c r="F1918">
        <v>29.44</v>
      </c>
      <c r="G1918">
        <v>3.0720000000000001</v>
      </c>
      <c r="H1918">
        <v>6.21</v>
      </c>
      <c r="I1918">
        <v>9282</v>
      </c>
      <c r="K1918">
        <v>43.14</v>
      </c>
    </row>
    <row r="1919" spans="1:11" x14ac:dyDescent="0.25">
      <c r="A1919" s="1">
        <v>40585.620347222219</v>
      </c>
      <c r="B1919" s="13">
        <v>40585.620347222219</v>
      </c>
      <c r="C1919" s="6">
        <f t="shared" si="4"/>
        <v>81171.270555555646</v>
      </c>
      <c r="D1919">
        <v>46</v>
      </c>
      <c r="E1919">
        <v>89.935000000000002</v>
      </c>
      <c r="F1919">
        <v>29.44</v>
      </c>
      <c r="G1919">
        <v>3.0720000000000001</v>
      </c>
      <c r="H1919">
        <v>6.21</v>
      </c>
      <c r="I1919">
        <v>9297</v>
      </c>
      <c r="K1919">
        <v>43.03</v>
      </c>
    </row>
    <row r="1920" spans="1:11" x14ac:dyDescent="0.25">
      <c r="A1920" s="1">
        <v>40585.620347222219</v>
      </c>
      <c r="B1920" s="13">
        <v>40585.620347222219</v>
      </c>
      <c r="C1920" s="6">
        <f t="shared" si="4"/>
        <v>81171.271250000093</v>
      </c>
      <c r="D1920">
        <v>45.89</v>
      </c>
      <c r="E1920">
        <v>92.974999999999994</v>
      </c>
      <c r="F1920">
        <v>29.44</v>
      </c>
      <c r="G1920">
        <v>3.0720000000000001</v>
      </c>
      <c r="H1920">
        <v>6.27</v>
      </c>
      <c r="I1920">
        <v>9388</v>
      </c>
      <c r="K1920">
        <v>43.04</v>
      </c>
    </row>
    <row r="1921" spans="1:11" x14ac:dyDescent="0.25">
      <c r="A1921" s="1">
        <v>40585.620347222219</v>
      </c>
      <c r="B1921" s="13">
        <v>40585.620347222219</v>
      </c>
      <c r="C1921" s="6">
        <f t="shared" si="4"/>
        <v>81171.271944444539</v>
      </c>
      <c r="D1921">
        <v>45.75</v>
      </c>
      <c r="E1921">
        <v>96.08</v>
      </c>
      <c r="F1921">
        <v>29.44</v>
      </c>
      <c r="G1921">
        <v>3.0720000000000001</v>
      </c>
      <c r="H1921">
        <v>6.28</v>
      </c>
      <c r="I1921">
        <v>9463</v>
      </c>
      <c r="K1921">
        <v>42.91</v>
      </c>
    </row>
    <row r="1922" spans="1:11" x14ac:dyDescent="0.25">
      <c r="A1922" s="1">
        <v>40585.620347222219</v>
      </c>
      <c r="B1922" s="13">
        <v>40585.620347222219</v>
      </c>
      <c r="C1922" s="6">
        <f t="shared" si="4"/>
        <v>81171.272638888986</v>
      </c>
      <c r="D1922">
        <v>45.7</v>
      </c>
      <c r="E1922">
        <v>99.07</v>
      </c>
      <c r="F1922">
        <v>29.44</v>
      </c>
      <c r="G1922">
        <v>3.0720000000000001</v>
      </c>
      <c r="H1922">
        <v>6.24</v>
      </c>
      <c r="I1922">
        <v>9516</v>
      </c>
      <c r="K1922">
        <v>42.82</v>
      </c>
    </row>
    <row r="1923" spans="1:11" x14ac:dyDescent="0.25">
      <c r="A1923" s="1">
        <v>40585.620347222219</v>
      </c>
      <c r="B1923" s="13">
        <v>40585.620347222219</v>
      </c>
      <c r="C1923" s="6">
        <f t="shared" si="4"/>
        <v>81171.273333333433</v>
      </c>
      <c r="D1923">
        <v>45.63</v>
      </c>
      <c r="E1923">
        <v>102.102</v>
      </c>
      <c r="F1923">
        <v>29.44</v>
      </c>
      <c r="G1923">
        <v>3.0720000000000001</v>
      </c>
      <c r="H1923">
        <v>6.4</v>
      </c>
      <c r="I1923">
        <v>9615</v>
      </c>
      <c r="K1923">
        <v>42.88</v>
      </c>
    </row>
    <row r="1924" spans="1:11" x14ac:dyDescent="0.25">
      <c r="A1924" s="1">
        <v>40585.620347222219</v>
      </c>
      <c r="B1924" s="13">
        <v>40585.620347222219</v>
      </c>
      <c r="C1924" s="6">
        <f t="shared" si="4"/>
        <v>81171.274027777879</v>
      </c>
      <c r="D1924">
        <v>45.5</v>
      </c>
      <c r="E1924">
        <v>112.05800000000001</v>
      </c>
      <c r="F1924">
        <v>29.44</v>
      </c>
      <c r="G1924">
        <v>3.0720000000000001</v>
      </c>
      <c r="H1924">
        <v>8.16</v>
      </c>
      <c r="I1924">
        <v>9654</v>
      </c>
      <c r="K1924">
        <v>42.99</v>
      </c>
    </row>
    <row r="1925" spans="1:11" x14ac:dyDescent="0.25">
      <c r="A1925" s="1">
        <v>40585.620347222219</v>
      </c>
      <c r="B1925" s="13">
        <v>40585.620347222219</v>
      </c>
      <c r="C1925" s="6">
        <f t="shared" si="4"/>
        <v>81171.274722222326</v>
      </c>
      <c r="D1925">
        <v>45.33</v>
      </c>
      <c r="E1925">
        <v>122.02500000000001</v>
      </c>
      <c r="F1925">
        <v>29.44</v>
      </c>
      <c r="G1925">
        <v>3.0720000000000001</v>
      </c>
      <c r="H1925">
        <v>6.51</v>
      </c>
      <c r="I1925">
        <v>9581</v>
      </c>
      <c r="K1925">
        <v>43.18</v>
      </c>
    </row>
    <row r="1926" spans="1:11" x14ac:dyDescent="0.25">
      <c r="A1926" s="1">
        <v>40585.620347222219</v>
      </c>
      <c r="B1926" s="13">
        <v>40585.620347222219</v>
      </c>
      <c r="C1926" s="6">
        <f t="shared" si="4"/>
        <v>81171.275416666773</v>
      </c>
      <c r="D1926">
        <v>45.25</v>
      </c>
      <c r="E1926">
        <v>131.95699999999999</v>
      </c>
      <c r="F1926">
        <v>29.44</v>
      </c>
      <c r="G1926">
        <v>3.0720000000000001</v>
      </c>
      <c r="H1926">
        <v>6.42</v>
      </c>
      <c r="I1926">
        <v>9658</v>
      </c>
      <c r="K1926">
        <v>43.51</v>
      </c>
    </row>
    <row r="1927" spans="1:11" x14ac:dyDescent="0.25">
      <c r="A1927" s="1">
        <v>40585.620347222219</v>
      </c>
      <c r="B1927" s="13">
        <v>40585.620347222219</v>
      </c>
      <c r="C1927" s="6">
        <f t="shared" si="4"/>
        <v>81171.27611111122</v>
      </c>
      <c r="D1927">
        <v>45.2</v>
      </c>
      <c r="E1927">
        <v>142.078</v>
      </c>
      <c r="F1927">
        <v>29.44</v>
      </c>
      <c r="G1927">
        <v>3.0720000000000001</v>
      </c>
      <c r="H1927">
        <v>6.29</v>
      </c>
      <c r="I1927">
        <v>9754</v>
      </c>
      <c r="K1927">
        <v>43.51</v>
      </c>
    </row>
    <row r="1928" spans="1:11" x14ac:dyDescent="0.25">
      <c r="A1928" s="1">
        <v>40585.620347222219</v>
      </c>
      <c r="B1928" s="13">
        <v>40585.620347222219</v>
      </c>
      <c r="C1928" s="6">
        <f t="shared" si="4"/>
        <v>81171.276805555666</v>
      </c>
      <c r="D1928">
        <v>45.16</v>
      </c>
      <c r="E1928">
        <v>152.06</v>
      </c>
      <c r="F1928">
        <v>29.44</v>
      </c>
      <c r="G1928">
        <v>3.0720000000000001</v>
      </c>
      <c r="H1928">
        <v>6.28</v>
      </c>
      <c r="I1928">
        <v>9828</v>
      </c>
      <c r="K1928">
        <v>43.74</v>
      </c>
    </row>
    <row r="1929" spans="1:11" x14ac:dyDescent="0.25">
      <c r="A1929" s="1">
        <v>40585.620347222219</v>
      </c>
      <c r="B1929" s="13">
        <v>40585.620347222219</v>
      </c>
      <c r="C1929" s="6">
        <f t="shared" si="4"/>
        <v>81171.277500000113</v>
      </c>
      <c r="D1929">
        <v>45.14</v>
      </c>
      <c r="E1929">
        <v>162.041</v>
      </c>
      <c r="F1929">
        <v>29.44</v>
      </c>
      <c r="G1929">
        <v>3.0720000000000001</v>
      </c>
      <c r="H1929">
        <v>6.26</v>
      </c>
      <c r="I1929">
        <v>9714</v>
      </c>
      <c r="K1929">
        <v>44.22</v>
      </c>
    </row>
    <row r="1930" spans="1:11" x14ac:dyDescent="0.25">
      <c r="A1930" s="1">
        <v>40585.620347222219</v>
      </c>
      <c r="B1930" s="13">
        <v>40585.620347222219</v>
      </c>
      <c r="C1930" s="6">
        <f t="shared" si="4"/>
        <v>81171.27819444456</v>
      </c>
      <c r="D1930">
        <v>45.1</v>
      </c>
      <c r="E1930">
        <v>172.08500000000001</v>
      </c>
      <c r="F1930">
        <v>29.44</v>
      </c>
      <c r="G1930">
        <v>3.0720000000000001</v>
      </c>
      <c r="H1930">
        <v>6.25</v>
      </c>
      <c r="I1930">
        <v>9696</v>
      </c>
      <c r="K1930">
        <v>44.2</v>
      </c>
    </row>
    <row r="1931" spans="1:11" x14ac:dyDescent="0.25">
      <c r="A1931" s="1">
        <v>40585.620347222219</v>
      </c>
      <c r="B1931" s="13">
        <v>40585.620347222219</v>
      </c>
      <c r="C1931" s="6">
        <f t="shared" si="4"/>
        <v>81171.278888889006</v>
      </c>
      <c r="D1931">
        <v>45</v>
      </c>
      <c r="E1931">
        <v>182.08699999999999</v>
      </c>
      <c r="F1931">
        <v>29.44</v>
      </c>
      <c r="G1931">
        <v>3.0720000000000001</v>
      </c>
      <c r="H1931">
        <v>6.42</v>
      </c>
      <c r="I1931">
        <v>9908</v>
      </c>
      <c r="K1931">
        <v>44.28</v>
      </c>
    </row>
    <row r="1932" spans="1:11" x14ac:dyDescent="0.25">
      <c r="A1932" s="1">
        <v>40585.620347222219</v>
      </c>
      <c r="B1932" s="13">
        <v>40585.620347222219</v>
      </c>
      <c r="C1932" s="6">
        <f t="shared" si="4"/>
        <v>81171.279583333453</v>
      </c>
      <c r="D1932">
        <v>44.93</v>
      </c>
      <c r="E1932">
        <v>192.00899999999999</v>
      </c>
      <c r="F1932">
        <v>29.44</v>
      </c>
      <c r="G1932">
        <v>3.0720000000000001</v>
      </c>
      <c r="H1932">
        <v>6.47</v>
      </c>
      <c r="I1932">
        <v>10189</v>
      </c>
      <c r="K1932">
        <v>44.27</v>
      </c>
    </row>
    <row r="1933" spans="1:11" x14ac:dyDescent="0.25">
      <c r="A1933" s="1">
        <v>40585.620347222219</v>
      </c>
      <c r="B1933" s="13">
        <v>40585.620347222219</v>
      </c>
      <c r="C1933" s="6">
        <f t="shared" si="4"/>
        <v>81171.2802777779</v>
      </c>
      <c r="D1933">
        <v>44.84</v>
      </c>
      <c r="E1933">
        <v>202.047</v>
      </c>
      <c r="F1933">
        <v>29.44</v>
      </c>
      <c r="G1933">
        <v>3.0459999999999998</v>
      </c>
      <c r="H1933">
        <v>6.25</v>
      </c>
      <c r="I1933">
        <v>10296</v>
      </c>
      <c r="K1933">
        <v>44.28</v>
      </c>
    </row>
    <row r="1934" spans="1:11" x14ac:dyDescent="0.25">
      <c r="A1934" s="1">
        <v>40585.620347222219</v>
      </c>
      <c r="B1934" s="13">
        <v>40585.620347222219</v>
      </c>
      <c r="C1934" s="6">
        <f t="shared" si="4"/>
        <v>81171.280972222346</v>
      </c>
      <c r="D1934">
        <v>44.83</v>
      </c>
      <c r="E1934">
        <v>212.04400000000001</v>
      </c>
      <c r="F1934">
        <v>29.44</v>
      </c>
      <c r="G1934">
        <v>3.0459999999999998</v>
      </c>
      <c r="H1934">
        <v>6.16</v>
      </c>
      <c r="I1934">
        <v>10326</v>
      </c>
      <c r="K1934">
        <v>44.32</v>
      </c>
    </row>
    <row r="1935" spans="1:11" x14ac:dyDescent="0.25">
      <c r="A1935" s="1">
        <v>40585.620347222219</v>
      </c>
      <c r="B1935" s="13">
        <v>40585.620347222219</v>
      </c>
      <c r="C1935" s="6">
        <f t="shared" si="4"/>
        <v>81171.281666666793</v>
      </c>
      <c r="D1935">
        <v>44.83</v>
      </c>
      <c r="E1935">
        <v>222.00299999999999</v>
      </c>
      <c r="F1935">
        <v>29.44</v>
      </c>
      <c r="G1935">
        <v>3.0720000000000001</v>
      </c>
      <c r="H1935">
        <v>6.13</v>
      </c>
      <c r="I1935">
        <v>10319</v>
      </c>
      <c r="K1935">
        <v>44.29</v>
      </c>
    </row>
    <row r="1936" spans="1:11" x14ac:dyDescent="0.25">
      <c r="A1936" s="1">
        <v>40585.620347222219</v>
      </c>
      <c r="B1936" s="13">
        <v>40585.620347222219</v>
      </c>
      <c r="C1936" s="6">
        <f t="shared" si="4"/>
        <v>81171.28236111124</v>
      </c>
      <c r="D1936">
        <v>44.84</v>
      </c>
      <c r="E1936">
        <v>230.536</v>
      </c>
      <c r="F1936">
        <v>29.44</v>
      </c>
      <c r="G1936">
        <v>3.0459999999999998</v>
      </c>
      <c r="H1936">
        <v>6.11</v>
      </c>
      <c r="I1936">
        <v>8958</v>
      </c>
      <c r="K1936">
        <v>44.33</v>
      </c>
    </row>
    <row r="1937" spans="1:11" x14ac:dyDescent="0.25">
      <c r="A1937" t="s">
        <v>14</v>
      </c>
      <c r="B1937" t="s">
        <v>15</v>
      </c>
      <c r="C1937" t="s">
        <v>16</v>
      </c>
      <c r="D1937" t="s">
        <v>17</v>
      </c>
      <c r="E1937" t="s">
        <v>18</v>
      </c>
      <c r="F1937" t="s">
        <v>19</v>
      </c>
      <c r="G1937" t="s">
        <v>20</v>
      </c>
      <c r="H1937" t="s">
        <v>11</v>
      </c>
      <c r="I1937" t="s">
        <v>21</v>
      </c>
      <c r="J1937" t="s">
        <v>42</v>
      </c>
      <c r="K1937" t="s">
        <v>22</v>
      </c>
    </row>
    <row r="1938" spans="1:11" x14ac:dyDescent="0.25">
      <c r="A1938" s="1">
        <v>40619</v>
      </c>
      <c r="B1938" s="2">
        <v>1.6932870370370369E-2</v>
      </c>
      <c r="C1938" s="6">
        <f>A1938+B1938</f>
        <v>40619.016932870371</v>
      </c>
      <c r="D1938">
        <v>56.06</v>
      </c>
      <c r="E1938">
        <v>0.51100000000000001</v>
      </c>
      <c r="F1938">
        <v>29.44</v>
      </c>
      <c r="G1938">
        <v>2.7330000000000001</v>
      </c>
      <c r="H1938">
        <v>7.9</v>
      </c>
      <c r="I1938">
        <v>10054</v>
      </c>
      <c r="J1938">
        <v>97.801599999999993</v>
      </c>
      <c r="K1938">
        <v>28.83</v>
      </c>
    </row>
    <row r="1939" spans="1:11" x14ac:dyDescent="0.25">
      <c r="A1939" s="1">
        <v>40619</v>
      </c>
      <c r="B1939" s="2">
        <v>1.7534722222222222E-2</v>
      </c>
      <c r="C1939" s="6">
        <f t="shared" ref="C1939:C1968" si="5">A1939+B1939</f>
        <v>40619.017534722225</v>
      </c>
      <c r="D1939">
        <v>56.08</v>
      </c>
      <c r="E1939">
        <v>2.9049999999999998</v>
      </c>
      <c r="F1939">
        <v>29.44</v>
      </c>
      <c r="G1939">
        <v>2.7330000000000001</v>
      </c>
      <c r="H1939">
        <v>7.29</v>
      </c>
      <c r="I1939">
        <v>10454</v>
      </c>
      <c r="J1939">
        <v>101.7214</v>
      </c>
      <c r="K1939">
        <v>29.01</v>
      </c>
    </row>
    <row r="1940" spans="1:11" x14ac:dyDescent="0.25">
      <c r="A1940" s="1">
        <v>40619</v>
      </c>
      <c r="B1940" s="2">
        <v>1.7997685185185186E-2</v>
      </c>
      <c r="C1940" s="6">
        <f t="shared" si="5"/>
        <v>40619.017997685187</v>
      </c>
      <c r="D1940">
        <v>55.98</v>
      </c>
      <c r="E1940">
        <v>6.1609999999999996</v>
      </c>
      <c r="F1940">
        <v>29.44</v>
      </c>
      <c r="G1940">
        <v>2.7330000000000001</v>
      </c>
      <c r="H1940">
        <v>7.2</v>
      </c>
      <c r="I1940">
        <v>10575</v>
      </c>
      <c r="J1940">
        <v>102.7672</v>
      </c>
      <c r="K1940">
        <v>28.92</v>
      </c>
    </row>
    <row r="1941" spans="1:11" x14ac:dyDescent="0.25">
      <c r="A1941" s="1">
        <v>40619</v>
      </c>
      <c r="B1941" s="2">
        <v>1.8518518518518521E-2</v>
      </c>
      <c r="C1941" s="6">
        <f t="shared" si="5"/>
        <v>40619.018518518518</v>
      </c>
      <c r="D1941">
        <v>56</v>
      </c>
      <c r="E1941">
        <v>8.9879999999999995</v>
      </c>
      <c r="F1941">
        <v>29.44</v>
      </c>
      <c r="G1941">
        <v>2.7330000000000001</v>
      </c>
      <c r="H1941">
        <v>7.2</v>
      </c>
      <c r="I1941">
        <v>10600</v>
      </c>
      <c r="J1941">
        <v>103.0346</v>
      </c>
      <c r="K1941">
        <v>28.94</v>
      </c>
    </row>
    <row r="1942" spans="1:11" x14ac:dyDescent="0.25">
      <c r="A1942" s="1">
        <v>40619</v>
      </c>
      <c r="B1942" s="2">
        <v>1.8831018518518518E-2</v>
      </c>
      <c r="C1942" s="6">
        <f t="shared" si="5"/>
        <v>40619.018831018519</v>
      </c>
      <c r="D1942">
        <v>56.04</v>
      </c>
      <c r="E1942">
        <v>0.29299999999999998</v>
      </c>
      <c r="F1942">
        <v>29.44</v>
      </c>
      <c r="G1942">
        <v>2.7589999999999999</v>
      </c>
      <c r="H1942">
        <v>7.18</v>
      </c>
      <c r="I1942">
        <v>10583</v>
      </c>
      <c r="J1942">
        <v>102.92010000000001</v>
      </c>
      <c r="K1942">
        <v>28.94</v>
      </c>
    </row>
    <row r="1943" spans="1:11" x14ac:dyDescent="0.25">
      <c r="A1943" s="1">
        <v>40619</v>
      </c>
      <c r="B1943" s="2">
        <v>1.9432870370370371E-2</v>
      </c>
      <c r="C1943" s="6">
        <f t="shared" si="5"/>
        <v>40619.019432870373</v>
      </c>
      <c r="D1943">
        <v>55.99</v>
      </c>
      <c r="E1943">
        <v>3.0179999999999998</v>
      </c>
      <c r="F1943">
        <v>29.44</v>
      </c>
      <c r="G1943">
        <v>2.7330000000000001</v>
      </c>
      <c r="H1943">
        <v>7.22</v>
      </c>
      <c r="I1943">
        <v>10564</v>
      </c>
      <c r="J1943">
        <v>102.6789</v>
      </c>
      <c r="K1943">
        <v>28.92</v>
      </c>
    </row>
    <row r="1944" spans="1:11" x14ac:dyDescent="0.25">
      <c r="A1944" s="1">
        <v>40619</v>
      </c>
      <c r="B1944" s="2">
        <v>1.9803240740740739E-2</v>
      </c>
      <c r="C1944" s="6">
        <f t="shared" si="5"/>
        <v>40619.019803240742</v>
      </c>
      <c r="D1944">
        <v>55.98</v>
      </c>
      <c r="E1944">
        <v>6.1159999999999997</v>
      </c>
      <c r="F1944">
        <v>29.44</v>
      </c>
      <c r="G1944">
        <v>2.7330000000000001</v>
      </c>
      <c r="H1944">
        <v>7.24</v>
      </c>
      <c r="I1944">
        <v>10570</v>
      </c>
      <c r="J1944">
        <v>102.72329999999999</v>
      </c>
      <c r="K1944">
        <v>28.94</v>
      </c>
    </row>
    <row r="1945" spans="1:11" x14ac:dyDescent="0.25">
      <c r="A1945" s="1">
        <v>40619</v>
      </c>
      <c r="B1945" s="2">
        <v>2.0034722222222221E-2</v>
      </c>
      <c r="C1945" s="6">
        <f t="shared" si="5"/>
        <v>40619.02003472222</v>
      </c>
      <c r="D1945">
        <v>55.95</v>
      </c>
      <c r="E1945">
        <v>8.9760000000000009</v>
      </c>
      <c r="F1945">
        <v>29.44</v>
      </c>
      <c r="G1945">
        <v>2.7330000000000001</v>
      </c>
      <c r="H1945">
        <v>7.24</v>
      </c>
      <c r="I1945">
        <v>10577</v>
      </c>
      <c r="J1945">
        <v>102.7486</v>
      </c>
      <c r="K1945">
        <v>28.9</v>
      </c>
    </row>
    <row r="1946" spans="1:11" x14ac:dyDescent="0.25">
      <c r="A1946" s="1">
        <v>40619</v>
      </c>
      <c r="B1946" s="2">
        <v>2.0335648148148148E-2</v>
      </c>
      <c r="C1946" s="6">
        <f t="shared" si="5"/>
        <v>40619.020335648151</v>
      </c>
      <c r="D1946">
        <v>55.94</v>
      </c>
      <c r="E1946">
        <v>12.121</v>
      </c>
      <c r="F1946">
        <v>29.44</v>
      </c>
      <c r="G1946">
        <v>2.7330000000000001</v>
      </c>
      <c r="H1946">
        <v>7.25</v>
      </c>
      <c r="I1946">
        <v>10582</v>
      </c>
      <c r="J1946">
        <v>102.79089999999999</v>
      </c>
      <c r="K1946">
        <v>28.93</v>
      </c>
    </row>
    <row r="1947" spans="1:11" x14ac:dyDescent="0.25">
      <c r="A1947" s="1">
        <v>40619</v>
      </c>
      <c r="B1947" s="2">
        <v>2.0636574074074075E-2</v>
      </c>
      <c r="C1947" s="6">
        <f t="shared" si="5"/>
        <v>40619.020636574074</v>
      </c>
      <c r="D1947">
        <v>55.87</v>
      </c>
      <c r="E1947">
        <v>15.116</v>
      </c>
      <c r="F1947">
        <v>29.44</v>
      </c>
      <c r="G1947">
        <v>2.7069999999999999</v>
      </c>
      <c r="H1947">
        <v>7.24</v>
      </c>
      <c r="I1947">
        <v>10596</v>
      </c>
      <c r="J1947">
        <v>102.8287</v>
      </c>
      <c r="K1947">
        <v>28.93</v>
      </c>
    </row>
    <row r="1948" spans="1:11" x14ac:dyDescent="0.25">
      <c r="A1948" s="1">
        <v>40619</v>
      </c>
      <c r="B1948" s="2">
        <v>2.0949074074074075E-2</v>
      </c>
      <c r="C1948" s="6">
        <f t="shared" si="5"/>
        <v>40619.020949074074</v>
      </c>
      <c r="D1948">
        <v>55.6</v>
      </c>
      <c r="E1948">
        <v>18.151</v>
      </c>
      <c r="F1948">
        <v>29.44</v>
      </c>
      <c r="G1948">
        <v>2.7330000000000001</v>
      </c>
      <c r="H1948">
        <v>7.26</v>
      </c>
      <c r="I1948">
        <v>10562</v>
      </c>
      <c r="J1948">
        <v>102.161</v>
      </c>
      <c r="K1948">
        <v>28.81</v>
      </c>
    </row>
    <row r="1949" spans="1:11" x14ac:dyDescent="0.25">
      <c r="A1949" s="1">
        <v>40619</v>
      </c>
      <c r="B1949" s="2">
        <v>2.1168981481481483E-2</v>
      </c>
      <c r="C1949" s="6">
        <f t="shared" si="5"/>
        <v>40619.021168981482</v>
      </c>
      <c r="D1949">
        <v>54.15</v>
      </c>
      <c r="E1949">
        <v>20.611999999999998</v>
      </c>
      <c r="F1949">
        <v>29.44</v>
      </c>
      <c r="G1949">
        <v>2.7330000000000001</v>
      </c>
      <c r="H1949">
        <v>7.24</v>
      </c>
      <c r="I1949">
        <v>10448</v>
      </c>
      <c r="J1949">
        <v>99.241799999999998</v>
      </c>
      <c r="K1949">
        <v>28.36</v>
      </c>
    </row>
    <row r="1950" spans="1:11" x14ac:dyDescent="0.25">
      <c r="A1950" s="1">
        <v>40619</v>
      </c>
      <c r="B1950" s="2">
        <v>2.1851851851851848E-2</v>
      </c>
      <c r="C1950" s="6">
        <f t="shared" si="5"/>
        <v>40619.021851851852</v>
      </c>
      <c r="D1950">
        <v>51.03</v>
      </c>
      <c r="E1950">
        <v>24.975999999999999</v>
      </c>
      <c r="F1950">
        <v>29.44</v>
      </c>
      <c r="G1950">
        <v>2.7330000000000001</v>
      </c>
      <c r="H1950">
        <v>7.16</v>
      </c>
      <c r="I1950">
        <v>9683</v>
      </c>
      <c r="J1950">
        <v>88.391000000000005</v>
      </c>
      <c r="K1950">
        <v>27.91</v>
      </c>
    </row>
    <row r="1951" spans="1:11" x14ac:dyDescent="0.25">
      <c r="A1951" s="1">
        <v>40619</v>
      </c>
      <c r="B1951" s="2">
        <v>2.2303240740740738E-2</v>
      </c>
      <c r="C1951" s="6">
        <f t="shared" si="5"/>
        <v>40619.022303240738</v>
      </c>
      <c r="D1951">
        <v>49.53</v>
      </c>
      <c r="E1951">
        <v>34.328000000000003</v>
      </c>
      <c r="F1951">
        <v>29.44</v>
      </c>
      <c r="G1951">
        <v>2.7330000000000001</v>
      </c>
      <c r="H1951">
        <v>7.09</v>
      </c>
      <c r="I1951">
        <v>9484</v>
      </c>
      <c r="J1951">
        <v>84.891999999999996</v>
      </c>
      <c r="K1951">
        <v>29.49</v>
      </c>
    </row>
    <row r="1952" spans="1:11" x14ac:dyDescent="0.25">
      <c r="A1952" s="1">
        <v>40619</v>
      </c>
      <c r="B1952" s="2">
        <v>2.2766203703703702E-2</v>
      </c>
      <c r="C1952" s="6">
        <f t="shared" si="5"/>
        <v>40619.022766203707</v>
      </c>
      <c r="D1952">
        <v>48.44</v>
      </c>
      <c r="E1952">
        <v>44.426000000000002</v>
      </c>
      <c r="F1952">
        <v>29.44</v>
      </c>
      <c r="G1952">
        <v>2.7069999999999999</v>
      </c>
      <c r="H1952">
        <v>7.07</v>
      </c>
      <c r="I1952">
        <v>9406</v>
      </c>
      <c r="J1952">
        <v>82.991699999999994</v>
      </c>
      <c r="K1952">
        <v>31.4</v>
      </c>
    </row>
    <row r="1953" spans="1:11" x14ac:dyDescent="0.25">
      <c r="A1953" s="1">
        <v>40619</v>
      </c>
      <c r="B1953" s="2">
        <v>2.3067129629629632E-2</v>
      </c>
      <c r="C1953" s="6">
        <f t="shared" si="5"/>
        <v>40619.02306712963</v>
      </c>
      <c r="D1953">
        <v>47.15</v>
      </c>
      <c r="E1953">
        <v>54.427</v>
      </c>
      <c r="F1953">
        <v>29.44</v>
      </c>
      <c r="G1953">
        <v>2.7330000000000001</v>
      </c>
      <c r="H1953">
        <v>5.79</v>
      </c>
      <c r="I1953">
        <v>9401</v>
      </c>
      <c r="J1953">
        <v>81.513400000000004</v>
      </c>
      <c r="K1953">
        <v>31.9</v>
      </c>
    </row>
    <row r="1954" spans="1:11" x14ac:dyDescent="0.25">
      <c r="A1954" s="1">
        <v>40619</v>
      </c>
      <c r="B1954" s="2">
        <v>2.3587962962962963E-2</v>
      </c>
      <c r="C1954" s="6">
        <f t="shared" si="5"/>
        <v>40619.023587962962</v>
      </c>
      <c r="D1954">
        <v>46.34</v>
      </c>
      <c r="E1954">
        <v>64.224999999999994</v>
      </c>
      <c r="F1954">
        <v>29.44</v>
      </c>
      <c r="G1954">
        <v>2.7330000000000001</v>
      </c>
      <c r="H1954">
        <v>5.51</v>
      </c>
      <c r="I1954">
        <v>9386</v>
      </c>
      <c r="J1954">
        <v>80.502899999999997</v>
      </c>
      <c r="K1954">
        <v>30.3</v>
      </c>
    </row>
    <row r="1955" spans="1:11" x14ac:dyDescent="0.25">
      <c r="A1955" s="1">
        <v>40619</v>
      </c>
      <c r="B1955" s="2">
        <v>2.4120370370370372E-2</v>
      </c>
      <c r="C1955" s="6">
        <f t="shared" si="5"/>
        <v>40619.02412037037</v>
      </c>
      <c r="D1955">
        <v>46.18</v>
      </c>
      <c r="E1955">
        <v>73.41</v>
      </c>
      <c r="F1955">
        <v>29.44</v>
      </c>
      <c r="G1955">
        <v>2.7330000000000001</v>
      </c>
      <c r="H1955">
        <v>5.98</v>
      </c>
      <c r="I1955">
        <v>9593</v>
      </c>
      <c r="J1955">
        <v>82.100800000000007</v>
      </c>
      <c r="K1955">
        <v>31.59</v>
      </c>
    </row>
    <row r="1956" spans="1:11" x14ac:dyDescent="0.25">
      <c r="A1956" s="1">
        <v>40619</v>
      </c>
      <c r="B1956" s="2">
        <v>2.4502314814814814E-2</v>
      </c>
      <c r="C1956" s="6">
        <f t="shared" si="5"/>
        <v>40619.024502314816</v>
      </c>
      <c r="D1956">
        <v>45.85</v>
      </c>
      <c r="E1956">
        <v>84.248999999999995</v>
      </c>
      <c r="F1956">
        <v>29.44</v>
      </c>
      <c r="G1956">
        <v>2.7069999999999999</v>
      </c>
      <c r="H1956">
        <v>6.36</v>
      </c>
      <c r="I1956">
        <v>9553</v>
      </c>
      <c r="J1956">
        <v>81.395399999999995</v>
      </c>
      <c r="K1956">
        <v>30.13</v>
      </c>
    </row>
    <row r="1957" spans="1:11" x14ac:dyDescent="0.25">
      <c r="A1957" s="1">
        <v>40619</v>
      </c>
      <c r="B1957" s="2">
        <v>2.480324074074074E-2</v>
      </c>
      <c r="C1957" s="6">
        <f t="shared" si="5"/>
        <v>40619.02480324074</v>
      </c>
      <c r="D1957">
        <v>45.75</v>
      </c>
      <c r="E1957">
        <v>94.222999999999999</v>
      </c>
      <c r="F1957">
        <v>29.44</v>
      </c>
      <c r="G1957">
        <v>2.7330000000000001</v>
      </c>
      <c r="H1957">
        <v>6.57</v>
      </c>
      <c r="I1957">
        <v>9471</v>
      </c>
      <c r="J1957">
        <v>80.581900000000005</v>
      </c>
      <c r="K1957">
        <v>29.36</v>
      </c>
    </row>
    <row r="1958" spans="1:11" x14ac:dyDescent="0.25">
      <c r="A1958" s="1">
        <v>40619</v>
      </c>
      <c r="B1958" s="2">
        <v>2.5185185185185185E-2</v>
      </c>
      <c r="C1958" s="6">
        <f t="shared" si="5"/>
        <v>40619.025185185186</v>
      </c>
      <c r="D1958">
        <v>45.6</v>
      </c>
      <c r="E1958">
        <v>104.279</v>
      </c>
      <c r="F1958">
        <v>29.44</v>
      </c>
      <c r="G1958">
        <v>2.7330000000000001</v>
      </c>
      <c r="H1958">
        <v>6.89</v>
      </c>
      <c r="I1958">
        <v>9374</v>
      </c>
      <c r="J1958">
        <v>79.595500000000001</v>
      </c>
      <c r="K1958">
        <v>29.17</v>
      </c>
    </row>
    <row r="1959" spans="1:11" x14ac:dyDescent="0.25">
      <c r="A1959" s="1">
        <v>40619</v>
      </c>
      <c r="B1959" s="2">
        <v>2.6921296296296294E-2</v>
      </c>
      <c r="C1959" s="6">
        <f t="shared" si="5"/>
        <v>40619.026921296296</v>
      </c>
      <c r="D1959">
        <v>45.5</v>
      </c>
      <c r="E1959">
        <v>114.095</v>
      </c>
      <c r="F1959">
        <v>29.44</v>
      </c>
      <c r="G1959">
        <v>2.7069999999999999</v>
      </c>
      <c r="H1959">
        <v>7.33</v>
      </c>
      <c r="I1959">
        <v>9423</v>
      </c>
      <c r="J1959">
        <v>79.898899999999998</v>
      </c>
      <c r="K1959">
        <v>28.88</v>
      </c>
    </row>
    <row r="1960" spans="1:11" x14ac:dyDescent="0.25">
      <c r="A1960" s="1">
        <v>40619</v>
      </c>
      <c r="B1960" s="2">
        <v>2.7152777777777779E-2</v>
      </c>
      <c r="C1960" s="6">
        <f t="shared" si="5"/>
        <v>40619.02715277778</v>
      </c>
      <c r="D1960">
        <v>45.43</v>
      </c>
      <c r="E1960">
        <v>124.158</v>
      </c>
      <c r="F1960">
        <v>29.44</v>
      </c>
      <c r="G1960">
        <v>2.7069999999999999</v>
      </c>
      <c r="H1960">
        <v>6.79</v>
      </c>
      <c r="I1960">
        <v>9433</v>
      </c>
      <c r="J1960">
        <v>79.901700000000005</v>
      </c>
      <c r="K1960">
        <v>28.92</v>
      </c>
    </row>
    <row r="1961" spans="1:11" x14ac:dyDescent="0.25">
      <c r="A1961" s="1">
        <v>40619</v>
      </c>
      <c r="B1961" s="2">
        <v>2.7372685185185184E-2</v>
      </c>
      <c r="C1961" s="6">
        <f t="shared" si="5"/>
        <v>40619.027372685188</v>
      </c>
      <c r="D1961">
        <v>45.37</v>
      </c>
      <c r="E1961">
        <v>133.99</v>
      </c>
      <c r="F1961">
        <v>29.44</v>
      </c>
      <c r="G1961">
        <v>2.7069999999999999</v>
      </c>
      <c r="H1961">
        <v>6.75</v>
      </c>
      <c r="I1961">
        <v>9458</v>
      </c>
      <c r="J1961">
        <v>80.056399999999996</v>
      </c>
      <c r="K1961">
        <v>28.85</v>
      </c>
    </row>
    <row r="1962" spans="1:11" x14ac:dyDescent="0.25">
      <c r="A1962" s="1">
        <v>40619</v>
      </c>
      <c r="B1962" s="2">
        <v>2.7754629629629629E-2</v>
      </c>
      <c r="C1962" s="6">
        <f t="shared" si="5"/>
        <v>40619.027754629627</v>
      </c>
      <c r="D1962">
        <v>45.31</v>
      </c>
      <c r="E1962">
        <v>144.52699999999999</v>
      </c>
      <c r="F1962">
        <v>29.44</v>
      </c>
      <c r="G1962">
        <v>2.7330000000000001</v>
      </c>
      <c r="H1962">
        <v>7.01</v>
      </c>
      <c r="I1962">
        <v>9488</v>
      </c>
      <c r="J1962">
        <v>80.232799999999997</v>
      </c>
      <c r="K1962">
        <v>29.02</v>
      </c>
    </row>
    <row r="1963" spans="1:11" x14ac:dyDescent="0.25">
      <c r="A1963" s="1">
        <v>40619</v>
      </c>
      <c r="B1963" s="2">
        <v>2.8437500000000001E-2</v>
      </c>
      <c r="C1963" s="6">
        <f t="shared" si="5"/>
        <v>40619.028437499997</v>
      </c>
      <c r="D1963">
        <v>45.24</v>
      </c>
      <c r="E1963">
        <v>154.113</v>
      </c>
      <c r="F1963">
        <v>29.44</v>
      </c>
      <c r="G1963">
        <v>2.7069999999999999</v>
      </c>
      <c r="H1963">
        <v>7.18</v>
      </c>
      <c r="I1963">
        <v>9534</v>
      </c>
      <c r="J1963">
        <v>80.552899999999994</v>
      </c>
      <c r="K1963">
        <v>29.02</v>
      </c>
    </row>
    <row r="1964" spans="1:11" x14ac:dyDescent="0.25">
      <c r="A1964" s="1">
        <v>40619</v>
      </c>
      <c r="B1964" s="2">
        <v>2.9039351851851854E-2</v>
      </c>
      <c r="C1964" s="6">
        <f t="shared" si="5"/>
        <v>40619.029039351852</v>
      </c>
      <c r="D1964">
        <v>45.15</v>
      </c>
      <c r="E1964">
        <v>163.98</v>
      </c>
      <c r="F1964">
        <v>29.44</v>
      </c>
      <c r="G1964">
        <v>2.7069999999999999</v>
      </c>
      <c r="H1964">
        <v>7.08</v>
      </c>
      <c r="I1964">
        <v>9505</v>
      </c>
      <c r="J1964">
        <v>80.205100000000002</v>
      </c>
      <c r="K1964">
        <v>29.29</v>
      </c>
    </row>
    <row r="1965" spans="1:11" x14ac:dyDescent="0.25">
      <c r="A1965" s="1">
        <v>40619</v>
      </c>
      <c r="B1965" s="2">
        <v>2.9340277777777781E-2</v>
      </c>
      <c r="C1965" s="6">
        <f t="shared" si="5"/>
        <v>40619.029340277775</v>
      </c>
      <c r="D1965">
        <v>45.05</v>
      </c>
      <c r="E1965">
        <v>175.15199999999999</v>
      </c>
      <c r="F1965">
        <v>29.44</v>
      </c>
      <c r="G1965">
        <v>2.7069999999999999</v>
      </c>
      <c r="H1965">
        <v>6.86</v>
      </c>
      <c r="I1965">
        <v>9449</v>
      </c>
      <c r="J1965">
        <v>79.626499999999993</v>
      </c>
      <c r="K1965">
        <v>30.03</v>
      </c>
    </row>
    <row r="1966" spans="1:11" x14ac:dyDescent="0.25">
      <c r="A1966" s="1">
        <v>40619</v>
      </c>
      <c r="B1966" s="2">
        <v>3.0405092592592591E-2</v>
      </c>
      <c r="C1966" s="6">
        <f t="shared" si="5"/>
        <v>40619.030405092592</v>
      </c>
      <c r="D1966">
        <v>44.98</v>
      </c>
      <c r="E1966">
        <v>183.74199999999999</v>
      </c>
      <c r="F1966">
        <v>29.44</v>
      </c>
      <c r="G1966">
        <v>2.7069999999999999</v>
      </c>
      <c r="H1966">
        <v>7.07</v>
      </c>
      <c r="I1966">
        <v>9499</v>
      </c>
      <c r="J1966">
        <v>79.961500000000001</v>
      </c>
      <c r="K1966">
        <v>31.08</v>
      </c>
    </row>
    <row r="1967" spans="1:11" x14ac:dyDescent="0.25">
      <c r="A1967" s="1">
        <v>40619</v>
      </c>
      <c r="B1967" s="2">
        <v>3.1458333333333331E-2</v>
      </c>
      <c r="C1967" s="6">
        <f t="shared" si="5"/>
        <v>40619.031458333331</v>
      </c>
      <c r="D1967">
        <v>44.93</v>
      </c>
      <c r="E1967">
        <v>193.773</v>
      </c>
      <c r="F1967">
        <v>29.44</v>
      </c>
      <c r="G1967">
        <v>2.7069999999999999</v>
      </c>
      <c r="H1967">
        <v>6.99</v>
      </c>
      <c r="I1967">
        <v>9590</v>
      </c>
      <c r="J1967">
        <v>80.674499999999995</v>
      </c>
      <c r="K1967">
        <v>31.99</v>
      </c>
    </row>
    <row r="1968" spans="1:11" x14ac:dyDescent="0.25">
      <c r="A1968" s="1">
        <v>40619</v>
      </c>
      <c r="B1968" s="2">
        <v>3.184027777777778E-2</v>
      </c>
      <c r="C1968" s="6">
        <f t="shared" si="5"/>
        <v>40619.031840277778</v>
      </c>
      <c r="D1968">
        <v>44.9</v>
      </c>
      <c r="E1968">
        <v>197.60499999999999</v>
      </c>
      <c r="F1968">
        <v>29.44</v>
      </c>
      <c r="G1968">
        <v>2.7069999999999999</v>
      </c>
      <c r="H1968">
        <v>6.96</v>
      </c>
      <c r="I1968">
        <v>8058</v>
      </c>
      <c r="J1968">
        <v>67.754999999999995</v>
      </c>
      <c r="K1968">
        <v>32.15</v>
      </c>
    </row>
    <row r="1970" spans="1:11" x14ac:dyDescent="0.25">
      <c r="A1970" t="s">
        <v>14</v>
      </c>
      <c r="B1970" t="s">
        <v>15</v>
      </c>
      <c r="C1970" t="s">
        <v>16</v>
      </c>
      <c r="D1970" t="s">
        <v>17</v>
      </c>
      <c r="E1970" t="s">
        <v>18</v>
      </c>
      <c r="F1970" t="s">
        <v>19</v>
      </c>
      <c r="G1970" t="s">
        <v>20</v>
      </c>
      <c r="H1970" t="s">
        <v>11</v>
      </c>
      <c r="I1970" t="s">
        <v>21</v>
      </c>
      <c r="J1970" t="s">
        <v>42</v>
      </c>
      <c r="K1970" t="s">
        <v>22</v>
      </c>
    </row>
    <row r="1971" spans="1:11" x14ac:dyDescent="0.25">
      <c r="A1971" s="1">
        <v>40662</v>
      </c>
      <c r="B1971" s="2">
        <v>0.57913194444444438</v>
      </c>
      <c r="C1971" s="6">
        <f>A1971+B1971</f>
        <v>40662.579131944447</v>
      </c>
      <c r="D1971">
        <v>64.83</v>
      </c>
      <c r="E1971">
        <v>0.215</v>
      </c>
      <c r="F1971">
        <v>29.44</v>
      </c>
      <c r="G1971">
        <v>3.0979999999999999</v>
      </c>
      <c r="H1971">
        <v>8.09</v>
      </c>
      <c r="I1971">
        <v>9682</v>
      </c>
      <c r="J1971">
        <v>104.4898</v>
      </c>
      <c r="K1971">
        <v>40.29</v>
      </c>
    </row>
    <row r="1972" spans="1:11" x14ac:dyDescent="0.25">
      <c r="A1972" s="1">
        <v>40662</v>
      </c>
      <c r="B1972" s="2">
        <v>0.57981481481481478</v>
      </c>
      <c r="C1972" s="6">
        <f t="shared" ref="C1972:C1994" si="6">A1972+B1972</f>
        <v>40662.579814814817</v>
      </c>
      <c r="D1972">
        <v>64.03</v>
      </c>
      <c r="E1972">
        <v>3.05</v>
      </c>
      <c r="F1972">
        <v>29.44</v>
      </c>
      <c r="G1972">
        <v>3.0979999999999999</v>
      </c>
      <c r="H1972">
        <v>7.95</v>
      </c>
      <c r="I1972">
        <v>10256</v>
      </c>
      <c r="J1972">
        <v>109.684</v>
      </c>
      <c r="K1972">
        <v>40.200000000000003</v>
      </c>
    </row>
    <row r="1973" spans="1:11" x14ac:dyDescent="0.25">
      <c r="A1973" s="1">
        <v>40662</v>
      </c>
      <c r="B1973" s="2">
        <v>0.58041666666666669</v>
      </c>
      <c r="C1973" s="6">
        <f t="shared" si="6"/>
        <v>40662.580416666664</v>
      </c>
      <c r="D1973">
        <v>62.14</v>
      </c>
      <c r="E1973">
        <v>5.976</v>
      </c>
      <c r="F1973">
        <v>29.44</v>
      </c>
      <c r="G1973">
        <v>3.0720000000000001</v>
      </c>
      <c r="H1973">
        <v>8.0299999999999994</v>
      </c>
      <c r="I1973">
        <v>10284</v>
      </c>
      <c r="J1973">
        <v>107.611</v>
      </c>
      <c r="K1973">
        <v>39.450000000000003</v>
      </c>
    </row>
    <row r="1974" spans="1:11" x14ac:dyDescent="0.25">
      <c r="A1974" s="1">
        <v>40662</v>
      </c>
      <c r="B1974" s="2">
        <v>0.58108796296296295</v>
      </c>
      <c r="C1974" s="6">
        <f t="shared" si="6"/>
        <v>40662.581087962964</v>
      </c>
      <c r="D1974">
        <v>60.64</v>
      </c>
      <c r="E1974">
        <v>9.08</v>
      </c>
      <c r="F1974">
        <v>29.44</v>
      </c>
      <c r="G1974">
        <v>3.0979999999999999</v>
      </c>
      <c r="H1974">
        <v>8.06</v>
      </c>
      <c r="I1974">
        <v>10336</v>
      </c>
      <c r="J1974">
        <v>106.268</v>
      </c>
      <c r="K1974">
        <v>38.71</v>
      </c>
    </row>
    <row r="1975" spans="1:11" x14ac:dyDescent="0.25">
      <c r="A1975" s="1">
        <v>40662</v>
      </c>
      <c r="B1975" s="2">
        <v>0.5816203703703704</v>
      </c>
      <c r="C1975" s="6">
        <f t="shared" si="6"/>
        <v>40662.581620370373</v>
      </c>
      <c r="D1975">
        <v>59.59</v>
      </c>
      <c r="E1975">
        <v>12.048</v>
      </c>
      <c r="F1975">
        <v>29.44</v>
      </c>
      <c r="G1975">
        <v>3.0720000000000001</v>
      </c>
      <c r="H1975">
        <v>7.76</v>
      </c>
      <c r="I1975">
        <v>10121</v>
      </c>
      <c r="J1975">
        <v>102.7679</v>
      </c>
      <c r="K1975">
        <v>38.83</v>
      </c>
    </row>
    <row r="1976" spans="1:11" x14ac:dyDescent="0.25">
      <c r="A1976" s="1">
        <v>40662</v>
      </c>
      <c r="B1976" s="2">
        <v>0.5819212962962963</v>
      </c>
      <c r="C1976" s="6">
        <f t="shared" si="6"/>
        <v>40662.581921296296</v>
      </c>
      <c r="D1976">
        <v>58.99</v>
      </c>
      <c r="E1976">
        <v>14.967000000000001</v>
      </c>
      <c r="F1976">
        <v>29.44</v>
      </c>
      <c r="G1976">
        <v>3.0979999999999999</v>
      </c>
      <c r="H1976">
        <v>7.7</v>
      </c>
      <c r="I1976">
        <v>9970</v>
      </c>
      <c r="J1976">
        <v>100.50490000000001</v>
      </c>
      <c r="K1976">
        <v>38.28</v>
      </c>
    </row>
    <row r="1977" spans="1:11" x14ac:dyDescent="0.25">
      <c r="A1977" s="1">
        <v>40662</v>
      </c>
      <c r="B1977" s="2">
        <v>0.58237268518518526</v>
      </c>
      <c r="C1977" s="6">
        <f t="shared" si="6"/>
        <v>40662.582372685189</v>
      </c>
      <c r="D1977">
        <v>55.97</v>
      </c>
      <c r="E1977">
        <v>24.995999999999999</v>
      </c>
      <c r="F1977">
        <v>29.44</v>
      </c>
      <c r="G1977">
        <v>3.0979999999999999</v>
      </c>
      <c r="H1977">
        <v>7.51</v>
      </c>
      <c r="I1977">
        <v>9456</v>
      </c>
      <c r="J1977">
        <v>91.883099999999999</v>
      </c>
      <c r="K1977">
        <v>37.46</v>
      </c>
    </row>
    <row r="1978" spans="1:11" x14ac:dyDescent="0.25">
      <c r="A1978" s="1">
        <v>40662</v>
      </c>
      <c r="B1978" s="2">
        <v>0.5829050925925926</v>
      </c>
      <c r="C1978" s="6">
        <f t="shared" si="6"/>
        <v>40662.582905092589</v>
      </c>
      <c r="D1978">
        <v>51.28</v>
      </c>
      <c r="E1978">
        <v>35.094000000000001</v>
      </c>
      <c r="F1978">
        <v>29.44</v>
      </c>
      <c r="G1978">
        <v>3.0720000000000001</v>
      </c>
      <c r="H1978">
        <v>7.39</v>
      </c>
      <c r="I1978">
        <v>9138</v>
      </c>
      <c r="J1978">
        <v>83.677400000000006</v>
      </c>
      <c r="K1978">
        <v>33.18</v>
      </c>
    </row>
    <row r="1979" spans="1:11" x14ac:dyDescent="0.25">
      <c r="A1979" s="1">
        <v>40662</v>
      </c>
      <c r="B1979" s="2">
        <v>0.5834259259259259</v>
      </c>
      <c r="C1979" s="6">
        <f t="shared" si="6"/>
        <v>40662.583425925928</v>
      </c>
      <c r="D1979">
        <v>50.1</v>
      </c>
      <c r="E1979">
        <v>45.018000000000001</v>
      </c>
      <c r="F1979">
        <v>29.44</v>
      </c>
      <c r="G1979">
        <v>3.0720000000000001</v>
      </c>
      <c r="H1979">
        <v>7.28</v>
      </c>
      <c r="I1979">
        <v>9661</v>
      </c>
      <c r="J1979">
        <v>87.118399999999994</v>
      </c>
      <c r="K1979">
        <v>30.71</v>
      </c>
    </row>
    <row r="1980" spans="1:11" x14ac:dyDescent="0.25">
      <c r="A1980" s="1">
        <v>40662</v>
      </c>
      <c r="B1980" s="2">
        <v>0.58387731481481475</v>
      </c>
      <c r="C1980" s="6">
        <f t="shared" si="6"/>
        <v>40662.583877314813</v>
      </c>
      <c r="D1980">
        <v>49.46</v>
      </c>
      <c r="E1980">
        <v>55.112000000000002</v>
      </c>
      <c r="F1980">
        <v>29.44</v>
      </c>
      <c r="G1980">
        <v>3.0720000000000001</v>
      </c>
      <c r="H1980">
        <v>7.24</v>
      </c>
      <c r="I1980">
        <v>9979</v>
      </c>
      <c r="J1980">
        <v>89.228899999999996</v>
      </c>
      <c r="K1980">
        <v>28.23</v>
      </c>
    </row>
    <row r="1981" spans="1:11" x14ac:dyDescent="0.25">
      <c r="A1981" s="1">
        <v>40662</v>
      </c>
      <c r="B1981" s="2">
        <v>0.58432870370370371</v>
      </c>
      <c r="C1981" s="6">
        <f t="shared" si="6"/>
        <v>40662.584328703706</v>
      </c>
      <c r="D1981">
        <v>49.22</v>
      </c>
      <c r="E1981">
        <v>65.016000000000005</v>
      </c>
      <c r="F1981">
        <v>29.44</v>
      </c>
      <c r="G1981">
        <v>3.0979999999999999</v>
      </c>
      <c r="H1981">
        <v>5.55</v>
      </c>
      <c r="I1981">
        <v>10574</v>
      </c>
      <c r="J1981">
        <v>94.257900000000006</v>
      </c>
      <c r="K1981">
        <v>25.99</v>
      </c>
    </row>
    <row r="1982" spans="1:11" x14ac:dyDescent="0.25">
      <c r="A1982" s="1">
        <v>40662</v>
      </c>
      <c r="B1982" s="2">
        <v>0.58478009259259256</v>
      </c>
      <c r="C1982" s="6">
        <f t="shared" si="6"/>
        <v>40662.584780092591</v>
      </c>
      <c r="D1982">
        <v>49.13</v>
      </c>
      <c r="E1982">
        <v>75.323999999999998</v>
      </c>
      <c r="F1982">
        <v>29.44</v>
      </c>
      <c r="G1982">
        <v>3.0720000000000001</v>
      </c>
      <c r="H1982">
        <v>5.41</v>
      </c>
      <c r="I1982">
        <v>10659</v>
      </c>
      <c r="J1982">
        <v>94.899699999999996</v>
      </c>
      <c r="K1982">
        <v>26.53</v>
      </c>
    </row>
    <row r="1983" spans="1:11" x14ac:dyDescent="0.25">
      <c r="A1983" s="1">
        <v>40662</v>
      </c>
      <c r="B1983" s="2">
        <v>0.58561342592592591</v>
      </c>
      <c r="C1983" s="6">
        <f t="shared" si="6"/>
        <v>40662.585613425923</v>
      </c>
      <c r="D1983">
        <v>49</v>
      </c>
      <c r="E1983">
        <v>84.838999999999999</v>
      </c>
      <c r="F1983">
        <v>29.44</v>
      </c>
      <c r="G1983">
        <v>3.0720000000000001</v>
      </c>
      <c r="H1983">
        <v>5.48</v>
      </c>
      <c r="I1983">
        <v>10615</v>
      </c>
      <c r="J1983">
        <v>94.344300000000004</v>
      </c>
      <c r="K1983">
        <v>27.82</v>
      </c>
    </row>
    <row r="1984" spans="1:11" x14ac:dyDescent="0.25">
      <c r="A1984" s="1">
        <v>40662</v>
      </c>
      <c r="B1984" s="2">
        <v>0.58643518518518511</v>
      </c>
      <c r="C1984" s="6">
        <f t="shared" si="6"/>
        <v>40662.586435185185</v>
      </c>
      <c r="D1984">
        <v>48.88</v>
      </c>
      <c r="E1984">
        <v>95.049000000000007</v>
      </c>
      <c r="F1984">
        <v>29.44</v>
      </c>
      <c r="G1984">
        <v>3.0979999999999999</v>
      </c>
      <c r="H1984">
        <v>5.85</v>
      </c>
      <c r="I1984">
        <v>10716</v>
      </c>
      <c r="J1984">
        <v>95.092100000000002</v>
      </c>
      <c r="K1984">
        <v>27.03</v>
      </c>
    </row>
    <row r="1985" spans="1:11" x14ac:dyDescent="0.25">
      <c r="A1985" s="1">
        <v>40662</v>
      </c>
      <c r="B1985" s="2">
        <v>0.58696759259259257</v>
      </c>
      <c r="C1985" s="6">
        <f t="shared" si="6"/>
        <v>40662.586967592593</v>
      </c>
      <c r="D1985">
        <v>48.8</v>
      </c>
      <c r="E1985">
        <v>105.18300000000001</v>
      </c>
      <c r="F1985">
        <v>29.44</v>
      </c>
      <c r="G1985">
        <v>3.0720000000000001</v>
      </c>
      <c r="H1985">
        <v>6.38</v>
      </c>
      <c r="I1985">
        <v>10678</v>
      </c>
      <c r="J1985">
        <v>94.656599999999997</v>
      </c>
      <c r="K1985">
        <v>27.7</v>
      </c>
    </row>
    <row r="1986" spans="1:11" x14ac:dyDescent="0.25">
      <c r="A1986" s="1">
        <v>40662</v>
      </c>
      <c r="B1986" s="2">
        <v>0.58741898148148153</v>
      </c>
      <c r="C1986" s="6">
        <f t="shared" si="6"/>
        <v>40662.587418981479</v>
      </c>
      <c r="D1986">
        <v>48.65</v>
      </c>
      <c r="E1986">
        <v>115.04900000000001</v>
      </c>
      <c r="F1986">
        <v>29.44</v>
      </c>
      <c r="G1986">
        <v>3.0720000000000001</v>
      </c>
      <c r="H1986">
        <v>6.64</v>
      </c>
      <c r="I1986">
        <v>10658</v>
      </c>
      <c r="J1986">
        <v>94.295599999999993</v>
      </c>
      <c r="K1986">
        <v>27.33</v>
      </c>
    </row>
    <row r="1987" spans="1:11" x14ac:dyDescent="0.25">
      <c r="A1987" s="1">
        <v>40662</v>
      </c>
      <c r="B1987" s="2">
        <v>0.58817129629629628</v>
      </c>
      <c r="C1987" s="6">
        <f t="shared" si="6"/>
        <v>40662.588171296295</v>
      </c>
      <c r="D1987">
        <v>48.55</v>
      </c>
      <c r="E1987">
        <v>125.11799999999999</v>
      </c>
      <c r="F1987">
        <v>29.44</v>
      </c>
      <c r="G1987">
        <v>3.0720000000000001</v>
      </c>
      <c r="H1987">
        <v>6.6</v>
      </c>
      <c r="I1987">
        <v>10622</v>
      </c>
      <c r="J1987">
        <v>93.840100000000007</v>
      </c>
      <c r="K1987">
        <v>28.19</v>
      </c>
    </row>
    <row r="1988" spans="1:11" x14ac:dyDescent="0.25">
      <c r="A1988" s="1">
        <v>40662</v>
      </c>
      <c r="B1988" s="2">
        <v>0.58885416666666668</v>
      </c>
      <c r="C1988" s="6">
        <f t="shared" si="6"/>
        <v>40662.588854166665</v>
      </c>
      <c r="D1988">
        <v>48.36</v>
      </c>
      <c r="E1988">
        <v>134.92699999999999</v>
      </c>
      <c r="F1988">
        <v>29.44</v>
      </c>
      <c r="G1988">
        <v>3.0720000000000001</v>
      </c>
      <c r="H1988">
        <v>6.57</v>
      </c>
      <c r="I1988">
        <v>10445</v>
      </c>
      <c r="J1988">
        <v>92.048500000000004</v>
      </c>
      <c r="K1988">
        <v>29.39</v>
      </c>
    </row>
    <row r="1989" spans="1:11" x14ac:dyDescent="0.25">
      <c r="A1989" s="1">
        <v>40662</v>
      </c>
      <c r="B1989" s="2">
        <v>0.58937499999999998</v>
      </c>
      <c r="C1989" s="6">
        <f t="shared" si="6"/>
        <v>40662.589375000003</v>
      </c>
      <c r="D1989">
        <v>48.08</v>
      </c>
      <c r="E1989">
        <v>145.047</v>
      </c>
      <c r="F1989">
        <v>29.44</v>
      </c>
      <c r="G1989">
        <v>3.0720000000000001</v>
      </c>
      <c r="H1989">
        <v>6.53</v>
      </c>
      <c r="I1989">
        <v>10394</v>
      </c>
      <c r="J1989">
        <v>91.263300000000001</v>
      </c>
      <c r="K1989">
        <v>29.48</v>
      </c>
    </row>
    <row r="1990" spans="1:11" x14ac:dyDescent="0.25">
      <c r="A1990" s="1">
        <v>40662</v>
      </c>
      <c r="B1990" s="2">
        <v>0.58990740740740744</v>
      </c>
      <c r="C1990" s="6">
        <f t="shared" si="6"/>
        <v>40662.589907407404</v>
      </c>
      <c r="D1990">
        <v>47.34</v>
      </c>
      <c r="E1990">
        <v>155.05699999999999</v>
      </c>
      <c r="F1990">
        <v>29.44</v>
      </c>
      <c r="G1990">
        <v>3.0720000000000001</v>
      </c>
      <c r="H1990">
        <v>6.52</v>
      </c>
      <c r="I1990">
        <v>10408</v>
      </c>
      <c r="J1990">
        <v>90.481099999999998</v>
      </c>
      <c r="K1990">
        <v>29.3</v>
      </c>
    </row>
    <row r="1991" spans="1:11" x14ac:dyDescent="0.25">
      <c r="A1991" s="1">
        <v>40662</v>
      </c>
      <c r="B1991" s="2">
        <v>0.59042824074074074</v>
      </c>
      <c r="C1991" s="6">
        <f t="shared" si="6"/>
        <v>40662.590428240743</v>
      </c>
      <c r="D1991">
        <v>46.7</v>
      </c>
      <c r="E1991">
        <v>165.04900000000001</v>
      </c>
      <c r="F1991">
        <v>29.44</v>
      </c>
      <c r="G1991">
        <v>3.0720000000000001</v>
      </c>
      <c r="H1991">
        <v>6.47</v>
      </c>
      <c r="I1991">
        <v>10039</v>
      </c>
      <c r="J1991">
        <v>86.527799999999999</v>
      </c>
      <c r="K1991">
        <v>32.14</v>
      </c>
    </row>
    <row r="1992" spans="1:11" x14ac:dyDescent="0.25">
      <c r="A1992" s="1">
        <v>40662</v>
      </c>
      <c r="B1992" s="2">
        <v>0.59081018518518513</v>
      </c>
      <c r="C1992" s="6">
        <f t="shared" si="6"/>
        <v>40662.590810185182</v>
      </c>
      <c r="D1992">
        <v>46.44</v>
      </c>
      <c r="E1992">
        <v>175.16300000000001</v>
      </c>
      <c r="F1992">
        <v>29.44</v>
      </c>
      <c r="G1992">
        <v>3.0720000000000001</v>
      </c>
      <c r="H1992">
        <v>6.44</v>
      </c>
      <c r="I1992">
        <v>9542</v>
      </c>
      <c r="J1992">
        <v>81.945599999999999</v>
      </c>
      <c r="K1992">
        <v>33.86</v>
      </c>
    </row>
    <row r="1993" spans="1:11" x14ac:dyDescent="0.25">
      <c r="A1993" s="1">
        <v>40662</v>
      </c>
      <c r="B1993" s="2">
        <v>0.59118055555555549</v>
      </c>
      <c r="C1993" s="6">
        <f t="shared" si="6"/>
        <v>40662.591180555559</v>
      </c>
      <c r="D1993">
        <v>46.4</v>
      </c>
      <c r="E1993">
        <v>184.95099999999999</v>
      </c>
      <c r="F1993">
        <v>29.44</v>
      </c>
      <c r="G1993">
        <v>3.0459999999999998</v>
      </c>
      <c r="H1993">
        <v>6.41</v>
      </c>
      <c r="I1993">
        <v>9150</v>
      </c>
      <c r="J1993">
        <v>78.546300000000002</v>
      </c>
      <c r="K1993">
        <v>34.25</v>
      </c>
    </row>
    <row r="1994" spans="1:11" x14ac:dyDescent="0.25">
      <c r="A1994" s="1">
        <v>40662</v>
      </c>
      <c r="B1994" s="2">
        <v>0.59156249999999999</v>
      </c>
      <c r="C1994" s="6">
        <f t="shared" si="6"/>
        <v>40662.591562499998</v>
      </c>
      <c r="D1994">
        <v>46.42</v>
      </c>
      <c r="E1994">
        <v>187.691</v>
      </c>
      <c r="F1994">
        <v>29.44</v>
      </c>
      <c r="G1994">
        <v>3.0720000000000001</v>
      </c>
      <c r="H1994">
        <v>6.48</v>
      </c>
      <c r="I1994">
        <v>8212</v>
      </c>
      <c r="J1994">
        <v>70.508499999999998</v>
      </c>
      <c r="K1994">
        <v>34.4</v>
      </c>
    </row>
    <row r="1996" spans="1:11" x14ac:dyDescent="0.25">
      <c r="A1996" t="s">
        <v>14</v>
      </c>
      <c r="B1996" t="s">
        <v>15</v>
      </c>
      <c r="C1996" t="s">
        <v>16</v>
      </c>
      <c r="D1996" t="s">
        <v>17</v>
      </c>
      <c r="E1996" t="s">
        <v>18</v>
      </c>
      <c r="F1996" t="s">
        <v>19</v>
      </c>
      <c r="G1996" t="s">
        <v>20</v>
      </c>
      <c r="H1996" t="s">
        <v>11</v>
      </c>
      <c r="I1996" t="s">
        <v>21</v>
      </c>
      <c r="J1996" t="s">
        <v>42</v>
      </c>
      <c r="K1996" t="s">
        <v>22</v>
      </c>
    </row>
    <row r="1997" spans="1:11" x14ac:dyDescent="0.25">
      <c r="A1997" s="1">
        <v>40686</v>
      </c>
      <c r="B1997" s="2">
        <v>0.4919675925925926</v>
      </c>
      <c r="C1997" s="6">
        <f>A1997+B1997</f>
        <v>40686.491967592592</v>
      </c>
      <c r="D1997">
        <v>59.73</v>
      </c>
      <c r="E1997">
        <v>0.67200000000000004</v>
      </c>
      <c r="F1997">
        <v>29.44</v>
      </c>
      <c r="G1997">
        <v>2.7850000000000001</v>
      </c>
      <c r="H1997">
        <v>7.3</v>
      </c>
      <c r="I1997">
        <v>10476</v>
      </c>
      <c r="J1997">
        <v>106.5408</v>
      </c>
      <c r="K1997">
        <v>29.45</v>
      </c>
    </row>
    <row r="1998" spans="1:11" x14ac:dyDescent="0.25">
      <c r="A1998" s="1">
        <v>40686</v>
      </c>
      <c r="B1998" s="2">
        <v>0.49278935185185185</v>
      </c>
      <c r="C1998" s="6">
        <f t="shared" ref="C1998:C2019" si="7">A1998+B1998</f>
        <v>40686.492789351854</v>
      </c>
      <c r="D1998">
        <v>57.89</v>
      </c>
      <c r="E1998">
        <v>3.83</v>
      </c>
      <c r="F1998">
        <v>29.44</v>
      </c>
      <c r="G1998">
        <v>2.7850000000000001</v>
      </c>
      <c r="H1998">
        <v>7.26</v>
      </c>
      <c r="I1998">
        <v>10429</v>
      </c>
      <c r="J1998">
        <v>103.7563</v>
      </c>
      <c r="K1998">
        <v>28.49</v>
      </c>
    </row>
    <row r="1999" spans="1:11" x14ac:dyDescent="0.25">
      <c r="A1999" s="1">
        <v>40686</v>
      </c>
      <c r="B1999" s="2">
        <v>0.49369212962962966</v>
      </c>
      <c r="C1999" s="6">
        <f t="shared" si="7"/>
        <v>40686.493692129632</v>
      </c>
      <c r="D1999">
        <v>57.1</v>
      </c>
      <c r="E1999">
        <v>7.4279999999999999</v>
      </c>
      <c r="F1999">
        <v>29.44</v>
      </c>
      <c r="G1999">
        <v>2.7589999999999999</v>
      </c>
      <c r="H1999">
        <v>7.24</v>
      </c>
      <c r="I1999">
        <v>10586</v>
      </c>
      <c r="J1999">
        <v>104.2992</v>
      </c>
      <c r="K1999">
        <v>28.02</v>
      </c>
    </row>
    <row r="2000" spans="1:11" x14ac:dyDescent="0.25">
      <c r="A2000" s="1">
        <v>40686</v>
      </c>
      <c r="B2000" s="2">
        <v>0.49437500000000001</v>
      </c>
      <c r="C2000" s="6">
        <f t="shared" si="7"/>
        <v>40686.494375000002</v>
      </c>
      <c r="D2000">
        <v>56.1</v>
      </c>
      <c r="E2000">
        <v>11.778</v>
      </c>
      <c r="F2000">
        <v>29.44</v>
      </c>
      <c r="G2000">
        <v>2.7589999999999999</v>
      </c>
      <c r="H2000">
        <v>6.53</v>
      </c>
      <c r="I2000">
        <v>10555</v>
      </c>
      <c r="J2000">
        <v>102.7291</v>
      </c>
      <c r="K2000">
        <v>27.11</v>
      </c>
    </row>
    <row r="2001" spans="1:11" x14ac:dyDescent="0.25">
      <c r="A2001" s="1">
        <v>40686</v>
      </c>
      <c r="B2001" s="2">
        <v>0.49490740740740741</v>
      </c>
      <c r="C2001" s="6">
        <f t="shared" si="7"/>
        <v>40686.49490740741</v>
      </c>
      <c r="D2001">
        <v>55.35</v>
      </c>
      <c r="E2001">
        <v>15.569000000000001</v>
      </c>
      <c r="F2001">
        <v>29.44</v>
      </c>
      <c r="G2001">
        <v>2.7850000000000001</v>
      </c>
      <c r="H2001">
        <v>6.58</v>
      </c>
      <c r="I2001">
        <v>10524</v>
      </c>
      <c r="J2001">
        <v>101.4787</v>
      </c>
      <c r="K2001">
        <v>26.38</v>
      </c>
    </row>
    <row r="2002" spans="1:11" x14ac:dyDescent="0.25">
      <c r="A2002" s="1">
        <v>40686</v>
      </c>
      <c r="B2002" s="2">
        <v>0.49572916666666672</v>
      </c>
      <c r="C2002" s="6">
        <f t="shared" si="7"/>
        <v>40686.495729166665</v>
      </c>
      <c r="D2002">
        <v>52.77</v>
      </c>
      <c r="E2002">
        <v>20.129000000000001</v>
      </c>
      <c r="F2002">
        <v>29.44</v>
      </c>
      <c r="G2002">
        <v>2.7589999999999999</v>
      </c>
      <c r="H2002">
        <v>6.6</v>
      </c>
      <c r="I2002">
        <v>10495</v>
      </c>
      <c r="J2002">
        <v>97.968000000000004</v>
      </c>
      <c r="K2002">
        <v>23.69</v>
      </c>
    </row>
    <row r="2003" spans="1:11" x14ac:dyDescent="0.25">
      <c r="A2003" s="1">
        <v>40686</v>
      </c>
      <c r="B2003" s="2">
        <v>0.49656250000000002</v>
      </c>
      <c r="C2003" s="6">
        <f t="shared" si="7"/>
        <v>40686.496562499997</v>
      </c>
      <c r="D2003">
        <v>52.43</v>
      </c>
      <c r="E2003">
        <v>24.815000000000001</v>
      </c>
      <c r="F2003">
        <v>29.44</v>
      </c>
      <c r="G2003">
        <v>2.7589999999999999</v>
      </c>
      <c r="H2003">
        <v>6.68</v>
      </c>
      <c r="I2003">
        <v>10587</v>
      </c>
      <c r="J2003">
        <v>98.394599999999997</v>
      </c>
      <c r="K2003">
        <v>23.41</v>
      </c>
    </row>
    <row r="2004" spans="1:11" x14ac:dyDescent="0.25">
      <c r="A2004" s="1">
        <v>40686</v>
      </c>
      <c r="B2004" s="2">
        <v>0.49731481481481482</v>
      </c>
      <c r="C2004" s="6">
        <f t="shared" si="7"/>
        <v>40686.497314814813</v>
      </c>
      <c r="D2004">
        <v>52.08</v>
      </c>
      <c r="E2004">
        <v>28.739000000000001</v>
      </c>
      <c r="F2004">
        <v>29.44</v>
      </c>
      <c r="G2004">
        <v>2.7850000000000001</v>
      </c>
      <c r="H2004">
        <v>6.8</v>
      </c>
      <c r="I2004">
        <v>10619</v>
      </c>
      <c r="J2004">
        <v>98.252600000000001</v>
      </c>
      <c r="K2004">
        <v>23.16</v>
      </c>
    </row>
    <row r="2005" spans="1:11" x14ac:dyDescent="0.25">
      <c r="A2005" s="1">
        <v>40686</v>
      </c>
      <c r="B2005" s="2">
        <v>0.49806712962962968</v>
      </c>
      <c r="C2005" s="6">
        <f t="shared" si="7"/>
        <v>40686.498067129629</v>
      </c>
      <c r="D2005">
        <v>51.51</v>
      </c>
      <c r="E2005">
        <v>32.805</v>
      </c>
      <c r="F2005">
        <v>29.44</v>
      </c>
      <c r="G2005">
        <v>2.7589999999999999</v>
      </c>
      <c r="H2005">
        <v>6.84</v>
      </c>
      <c r="I2005">
        <v>10626</v>
      </c>
      <c r="J2005">
        <v>97.596900000000005</v>
      </c>
      <c r="K2005">
        <v>22.42</v>
      </c>
    </row>
    <row r="2006" spans="1:11" x14ac:dyDescent="0.25">
      <c r="A2006" s="1">
        <v>40686</v>
      </c>
      <c r="B2006" s="2">
        <v>0.49881944444444443</v>
      </c>
      <c r="C2006" s="6">
        <f t="shared" si="7"/>
        <v>40686.498819444445</v>
      </c>
      <c r="D2006">
        <v>51.31</v>
      </c>
      <c r="E2006">
        <v>36.420999999999999</v>
      </c>
      <c r="F2006">
        <v>29.44</v>
      </c>
      <c r="G2006">
        <v>2.7850000000000001</v>
      </c>
      <c r="H2006">
        <v>6.84</v>
      </c>
      <c r="I2006">
        <v>10608</v>
      </c>
      <c r="J2006">
        <v>97.182000000000002</v>
      </c>
      <c r="K2006">
        <v>22.23</v>
      </c>
    </row>
    <row r="2007" spans="1:11" x14ac:dyDescent="0.25">
      <c r="A2007" s="1">
        <v>40686</v>
      </c>
      <c r="B2007" s="2">
        <v>0.49958333333333332</v>
      </c>
      <c r="C2007" s="6">
        <f t="shared" si="7"/>
        <v>40686.499583333331</v>
      </c>
      <c r="D2007">
        <v>50.68</v>
      </c>
      <c r="E2007">
        <v>49.055</v>
      </c>
      <c r="F2007">
        <v>29.44</v>
      </c>
      <c r="G2007">
        <v>2.7589999999999999</v>
      </c>
      <c r="H2007">
        <v>6.84</v>
      </c>
      <c r="I2007">
        <v>10867</v>
      </c>
      <c r="J2007">
        <v>98.734499999999997</v>
      </c>
      <c r="K2007">
        <v>20.85</v>
      </c>
    </row>
    <row r="2008" spans="1:11" x14ac:dyDescent="0.25">
      <c r="A2008" s="1">
        <v>40686</v>
      </c>
      <c r="B2008" s="2">
        <v>0.50048611111111108</v>
      </c>
      <c r="C2008" s="6">
        <f t="shared" si="7"/>
        <v>40686.500486111108</v>
      </c>
      <c r="D2008">
        <v>50.37</v>
      </c>
      <c r="E2008">
        <v>62.112000000000002</v>
      </c>
      <c r="F2008">
        <v>29.44</v>
      </c>
      <c r="G2008">
        <v>2.7850000000000001</v>
      </c>
      <c r="H2008">
        <v>6.97</v>
      </c>
      <c r="I2008">
        <v>10926</v>
      </c>
      <c r="J2008">
        <v>98.873900000000006</v>
      </c>
      <c r="K2008">
        <v>20.57</v>
      </c>
    </row>
    <row r="2009" spans="1:11" x14ac:dyDescent="0.25">
      <c r="A2009" s="1">
        <v>40686</v>
      </c>
      <c r="B2009" s="2">
        <v>0.50123842592592593</v>
      </c>
      <c r="C2009" s="6">
        <f t="shared" si="7"/>
        <v>40686.501238425924</v>
      </c>
      <c r="D2009">
        <v>50.2</v>
      </c>
      <c r="E2009">
        <v>75.626999999999995</v>
      </c>
      <c r="F2009">
        <v>29.44</v>
      </c>
      <c r="G2009">
        <v>2.7589999999999999</v>
      </c>
      <c r="H2009">
        <v>6.99</v>
      </c>
      <c r="I2009">
        <v>10796</v>
      </c>
      <c r="J2009">
        <v>97.484099999999998</v>
      </c>
      <c r="K2009">
        <v>21.38</v>
      </c>
    </row>
    <row r="2010" spans="1:11" x14ac:dyDescent="0.25">
      <c r="A2010" s="1">
        <v>40686</v>
      </c>
      <c r="B2010" s="2">
        <v>0.50229166666666669</v>
      </c>
      <c r="C2010" s="6">
        <f t="shared" si="7"/>
        <v>40686.502291666664</v>
      </c>
      <c r="D2010">
        <v>49.66</v>
      </c>
      <c r="E2010">
        <v>88.575999999999993</v>
      </c>
      <c r="F2010">
        <v>29.44</v>
      </c>
      <c r="G2010">
        <v>2.7589999999999999</v>
      </c>
      <c r="H2010">
        <v>6.97</v>
      </c>
      <c r="I2010">
        <v>10967</v>
      </c>
      <c r="J2010">
        <v>98.324700000000007</v>
      </c>
      <c r="K2010">
        <v>20.52</v>
      </c>
    </row>
    <row r="2011" spans="1:11" x14ac:dyDescent="0.25">
      <c r="A2011" s="1">
        <v>40686</v>
      </c>
      <c r="B2011" s="2">
        <v>0.50327546296296299</v>
      </c>
      <c r="C2011" s="6">
        <f t="shared" si="7"/>
        <v>40686.503275462965</v>
      </c>
      <c r="D2011">
        <v>49.48</v>
      </c>
      <c r="E2011">
        <v>102.663</v>
      </c>
      <c r="F2011">
        <v>29.44</v>
      </c>
      <c r="G2011">
        <v>2.7589999999999999</v>
      </c>
      <c r="H2011">
        <v>6.97</v>
      </c>
      <c r="I2011">
        <v>10974</v>
      </c>
      <c r="J2011">
        <v>98.152900000000002</v>
      </c>
      <c r="K2011">
        <v>20.440000000000001</v>
      </c>
    </row>
    <row r="2012" spans="1:11" x14ac:dyDescent="0.25">
      <c r="A2012" s="1">
        <v>40686</v>
      </c>
      <c r="B2012" s="2">
        <v>0.5040972222222222</v>
      </c>
      <c r="C2012" s="6">
        <f t="shared" si="7"/>
        <v>40686.50409722222</v>
      </c>
      <c r="D2012">
        <v>49.21</v>
      </c>
      <c r="E2012">
        <v>115.52800000000001</v>
      </c>
      <c r="F2012">
        <v>29.44</v>
      </c>
      <c r="G2012">
        <v>2.7589999999999999</v>
      </c>
      <c r="H2012">
        <v>6.98</v>
      </c>
      <c r="I2012">
        <v>11049</v>
      </c>
      <c r="J2012">
        <v>98.476600000000005</v>
      </c>
      <c r="K2012">
        <v>19.61</v>
      </c>
    </row>
    <row r="2013" spans="1:11" x14ac:dyDescent="0.25">
      <c r="A2013" s="1">
        <v>40686</v>
      </c>
      <c r="B2013" s="2">
        <v>0.5047800925925926</v>
      </c>
      <c r="C2013" s="6">
        <f t="shared" si="7"/>
        <v>40686.504780092589</v>
      </c>
      <c r="D2013">
        <v>48.98</v>
      </c>
      <c r="E2013">
        <v>129.876</v>
      </c>
      <c r="F2013">
        <v>29.44</v>
      </c>
      <c r="G2013">
        <v>2.7589999999999999</v>
      </c>
      <c r="H2013">
        <v>6.96</v>
      </c>
      <c r="I2013">
        <v>11085</v>
      </c>
      <c r="J2013">
        <v>98.496700000000004</v>
      </c>
      <c r="K2013">
        <v>19.399999999999999</v>
      </c>
    </row>
    <row r="2014" spans="1:11" x14ac:dyDescent="0.25">
      <c r="A2014" s="1">
        <v>40686</v>
      </c>
      <c r="B2014" s="2">
        <v>0.50553240740740735</v>
      </c>
      <c r="C2014" s="6">
        <f t="shared" si="7"/>
        <v>40686.505532407406</v>
      </c>
      <c r="D2014">
        <v>49</v>
      </c>
      <c r="E2014">
        <v>130.42099999999999</v>
      </c>
      <c r="F2014">
        <v>29.44</v>
      </c>
      <c r="G2014">
        <v>2.7589999999999999</v>
      </c>
      <c r="H2014">
        <v>6.95</v>
      </c>
      <c r="I2014">
        <v>11100</v>
      </c>
      <c r="J2014">
        <v>98.653599999999997</v>
      </c>
      <c r="K2014">
        <v>19.38</v>
      </c>
    </row>
    <row r="2015" spans="1:11" x14ac:dyDescent="0.25">
      <c r="A2015" s="1">
        <v>40686</v>
      </c>
      <c r="B2015" s="2">
        <v>0.50688657407407411</v>
      </c>
      <c r="C2015" s="6">
        <f t="shared" si="7"/>
        <v>40686.506886574076</v>
      </c>
      <c r="D2015">
        <v>48.93</v>
      </c>
      <c r="E2015">
        <v>142.87700000000001</v>
      </c>
      <c r="F2015">
        <v>29.44</v>
      </c>
      <c r="G2015">
        <v>2.7589999999999999</v>
      </c>
      <c r="H2015">
        <v>6.9</v>
      </c>
      <c r="I2015">
        <v>11150</v>
      </c>
      <c r="J2015">
        <v>99.010499999999993</v>
      </c>
      <c r="K2015">
        <v>19.3</v>
      </c>
    </row>
    <row r="2016" spans="1:11" x14ac:dyDescent="0.25">
      <c r="A2016" s="1">
        <v>40686</v>
      </c>
      <c r="B2016" s="2">
        <v>0.50787037037037031</v>
      </c>
      <c r="C2016" s="6">
        <f t="shared" si="7"/>
        <v>40686.507870370369</v>
      </c>
      <c r="D2016">
        <v>48.83</v>
      </c>
      <c r="E2016">
        <v>153.85900000000001</v>
      </c>
      <c r="F2016">
        <v>29.44</v>
      </c>
      <c r="G2016">
        <v>2.7589999999999999</v>
      </c>
      <c r="H2016">
        <v>6.87</v>
      </c>
      <c r="I2016">
        <v>11068</v>
      </c>
      <c r="J2016">
        <v>98.147599999999997</v>
      </c>
      <c r="K2016">
        <v>19.89</v>
      </c>
    </row>
    <row r="2017" spans="1:11" x14ac:dyDescent="0.25">
      <c r="A2017" s="1">
        <v>40686</v>
      </c>
      <c r="B2017" s="2">
        <v>0.50877314814814811</v>
      </c>
      <c r="C2017" s="6">
        <f t="shared" si="7"/>
        <v>40686.508773148147</v>
      </c>
      <c r="D2017">
        <v>48.71</v>
      </c>
      <c r="E2017">
        <v>169.30699999999999</v>
      </c>
      <c r="F2017">
        <v>29.44</v>
      </c>
      <c r="G2017">
        <v>2.7589999999999999</v>
      </c>
      <c r="H2017">
        <v>6.8</v>
      </c>
      <c r="I2017">
        <v>10568</v>
      </c>
      <c r="J2017">
        <v>93.565299999999993</v>
      </c>
      <c r="K2017">
        <v>23.29</v>
      </c>
    </row>
    <row r="2018" spans="1:11" x14ac:dyDescent="0.25">
      <c r="A2018" s="1">
        <v>40686</v>
      </c>
      <c r="B2018" s="2">
        <v>0.50960648148148147</v>
      </c>
      <c r="C2018" s="6">
        <f t="shared" si="7"/>
        <v>40686.509606481479</v>
      </c>
      <c r="D2018">
        <v>47.8</v>
      </c>
      <c r="E2018">
        <v>182.578</v>
      </c>
      <c r="F2018">
        <v>29.44</v>
      </c>
      <c r="G2018">
        <v>2.7589999999999999</v>
      </c>
      <c r="H2018">
        <v>6.79</v>
      </c>
      <c r="I2018">
        <v>8770</v>
      </c>
      <c r="J2018">
        <v>76.716999999999999</v>
      </c>
      <c r="K2018">
        <v>30.26</v>
      </c>
    </row>
    <row r="2019" spans="1:11" x14ac:dyDescent="0.25">
      <c r="A2019" s="1">
        <v>40686</v>
      </c>
      <c r="B2019" s="2">
        <v>0.51096064814814812</v>
      </c>
      <c r="C2019" s="6">
        <f t="shared" si="7"/>
        <v>40686.510960648149</v>
      </c>
      <c r="D2019">
        <v>47.71</v>
      </c>
      <c r="E2019">
        <v>195.346</v>
      </c>
      <c r="F2019">
        <v>29.44</v>
      </c>
      <c r="G2019">
        <v>2.7589999999999999</v>
      </c>
      <c r="H2019">
        <v>6.73</v>
      </c>
      <c r="I2019">
        <v>7676</v>
      </c>
      <c r="J2019">
        <v>67.061000000000007</v>
      </c>
      <c r="K2019">
        <v>30.74</v>
      </c>
    </row>
    <row r="2021" spans="1:11" x14ac:dyDescent="0.25">
      <c r="A2021" s="1"/>
      <c r="B2021" s="12"/>
      <c r="C2021" s="6"/>
      <c r="D2021" t="s">
        <v>7</v>
      </c>
      <c r="E2021" t="s">
        <v>8</v>
      </c>
      <c r="H2021" t="s">
        <v>11</v>
      </c>
      <c r="I2021" t="s">
        <v>41</v>
      </c>
      <c r="K2021" t="s">
        <v>13</v>
      </c>
    </row>
    <row r="2022" spans="1:11" x14ac:dyDescent="0.25">
      <c r="A2022" s="1">
        <v>40714</v>
      </c>
      <c r="B2022" s="12">
        <v>0.54166666666666663</v>
      </c>
      <c r="C2022" s="6">
        <f t="shared" ref="C2022:C2085" si="8">A2022+B2022</f>
        <v>40714.541666666664</v>
      </c>
      <c r="D2022">
        <v>73.180000000000007</v>
      </c>
      <c r="E2022">
        <v>0.22900000000000001</v>
      </c>
      <c r="H2022">
        <v>7.11</v>
      </c>
      <c r="I2022">
        <v>108.9204</v>
      </c>
      <c r="K2022">
        <v>29.39</v>
      </c>
    </row>
    <row r="2023" spans="1:11" x14ac:dyDescent="0.25">
      <c r="A2023" s="1">
        <v>40714</v>
      </c>
      <c r="B2023" s="12">
        <v>0.54166666666666663</v>
      </c>
      <c r="C2023" s="6">
        <f t="shared" si="8"/>
        <v>40714.541666666664</v>
      </c>
      <c r="D2023">
        <v>72.95</v>
      </c>
      <c r="E2023">
        <v>3.1429999999999998</v>
      </c>
      <c r="H2023">
        <v>7.04</v>
      </c>
      <c r="I2023">
        <v>108.4838</v>
      </c>
      <c r="K2023">
        <v>29.34</v>
      </c>
    </row>
    <row r="2024" spans="1:11" x14ac:dyDescent="0.25">
      <c r="A2024" s="1">
        <v>40714</v>
      </c>
      <c r="B2024" s="12">
        <v>0.54166666666666663</v>
      </c>
      <c r="C2024" s="6">
        <f t="shared" si="8"/>
        <v>40714.541666666664</v>
      </c>
      <c r="D2024">
        <v>72.58</v>
      </c>
      <c r="E2024">
        <v>6.08</v>
      </c>
      <c r="H2024">
        <v>7.03</v>
      </c>
      <c r="I2024">
        <v>108.1568</v>
      </c>
      <c r="K2024">
        <v>29.34</v>
      </c>
    </row>
    <row r="2025" spans="1:11" x14ac:dyDescent="0.25">
      <c r="A2025" s="1">
        <v>40714</v>
      </c>
      <c r="B2025" s="12">
        <v>0.54166666666666663</v>
      </c>
      <c r="C2025" s="6">
        <f t="shared" si="8"/>
        <v>40714.541666666664</v>
      </c>
      <c r="D2025">
        <v>71.61</v>
      </c>
      <c r="E2025">
        <v>8.9139999999999997</v>
      </c>
      <c r="H2025">
        <v>7.05</v>
      </c>
      <c r="I2025">
        <v>107.71510000000001</v>
      </c>
      <c r="K2025">
        <v>28.87</v>
      </c>
    </row>
    <row r="2026" spans="1:11" x14ac:dyDescent="0.25">
      <c r="A2026" s="1">
        <v>40714</v>
      </c>
      <c r="B2026" s="12">
        <v>0.54166666666666663</v>
      </c>
      <c r="C2026" s="6">
        <f t="shared" si="8"/>
        <v>40714.541666666664</v>
      </c>
      <c r="D2026">
        <v>62.9</v>
      </c>
      <c r="E2026">
        <v>12.045</v>
      </c>
      <c r="H2026">
        <v>6.98</v>
      </c>
      <c r="I2026">
        <v>106.15309999999999</v>
      </c>
      <c r="K2026">
        <v>23.03</v>
      </c>
    </row>
    <row r="2027" spans="1:11" x14ac:dyDescent="0.25">
      <c r="A2027" s="1">
        <v>40714</v>
      </c>
      <c r="B2027" s="12">
        <v>0.54166666666666663</v>
      </c>
      <c r="C2027" s="6">
        <f t="shared" si="8"/>
        <v>40714.541666666664</v>
      </c>
      <c r="D2027">
        <v>56.07</v>
      </c>
      <c r="E2027">
        <v>22.1</v>
      </c>
      <c r="H2027">
        <v>6.86</v>
      </c>
      <c r="I2027">
        <v>100.0498</v>
      </c>
      <c r="K2027">
        <v>18.79</v>
      </c>
    </row>
    <row r="2028" spans="1:11" x14ac:dyDescent="0.25">
      <c r="A2028" s="1">
        <v>40714</v>
      </c>
      <c r="B2028" s="12">
        <v>0.54166666666666663</v>
      </c>
      <c r="C2028" s="6">
        <f t="shared" si="8"/>
        <v>40714.541666666664</v>
      </c>
      <c r="D2028">
        <v>55.15</v>
      </c>
      <c r="E2028">
        <v>31.957000000000001</v>
      </c>
      <c r="H2028">
        <v>6.87</v>
      </c>
      <c r="I2028">
        <v>98.637200000000007</v>
      </c>
      <c r="K2028">
        <v>18.079999999999998</v>
      </c>
    </row>
    <row r="2029" spans="1:11" x14ac:dyDescent="0.25">
      <c r="A2029" s="1">
        <v>40714</v>
      </c>
      <c r="B2029" s="12">
        <v>0.54166666666666663</v>
      </c>
      <c r="C2029" s="6">
        <f t="shared" si="8"/>
        <v>40714.541666666664</v>
      </c>
      <c r="D2029">
        <v>54.89</v>
      </c>
      <c r="E2029">
        <v>41.994</v>
      </c>
      <c r="H2029">
        <v>6.66</v>
      </c>
      <c r="I2029">
        <v>97.958100000000002</v>
      </c>
      <c r="K2029">
        <v>17.920000000000002</v>
      </c>
    </row>
    <row r="2030" spans="1:11" x14ac:dyDescent="0.25">
      <c r="A2030" s="1">
        <v>40714</v>
      </c>
      <c r="B2030" s="12">
        <v>0.54166666666666663</v>
      </c>
      <c r="C2030" s="6">
        <f t="shared" si="8"/>
        <v>40714.541666666664</v>
      </c>
      <c r="D2030">
        <v>54.66</v>
      </c>
      <c r="E2030">
        <v>51.960999999999999</v>
      </c>
      <c r="H2030">
        <v>6.13</v>
      </c>
      <c r="I2030">
        <v>98.577200000000005</v>
      </c>
      <c r="K2030">
        <v>17.8</v>
      </c>
    </row>
    <row r="2031" spans="1:11" x14ac:dyDescent="0.25">
      <c r="A2031" s="1">
        <v>40714</v>
      </c>
      <c r="B2031" s="12">
        <v>0.54166666666666663</v>
      </c>
      <c r="C2031" s="6">
        <f t="shared" si="8"/>
        <v>40714.541666666664</v>
      </c>
      <c r="D2031">
        <v>54.36</v>
      </c>
      <c r="E2031">
        <v>62.125999999999998</v>
      </c>
      <c r="H2031">
        <v>5.03</v>
      </c>
      <c r="I2031">
        <v>98.445400000000006</v>
      </c>
      <c r="K2031">
        <v>17.3</v>
      </c>
    </row>
    <row r="2032" spans="1:11" x14ac:dyDescent="0.25">
      <c r="A2032" s="1">
        <v>40714</v>
      </c>
      <c r="B2032" s="12">
        <v>0.54166666666666663</v>
      </c>
      <c r="C2032" s="6">
        <f t="shared" si="8"/>
        <v>40714.541666666664</v>
      </c>
      <c r="D2032">
        <v>54.05</v>
      </c>
      <c r="E2032">
        <v>72.093999999999994</v>
      </c>
      <c r="H2032">
        <v>5.63</v>
      </c>
      <c r="I2032">
        <v>97.104100000000003</v>
      </c>
      <c r="K2032">
        <v>18.54</v>
      </c>
    </row>
    <row r="2033" spans="1:11" x14ac:dyDescent="0.25">
      <c r="A2033" s="1">
        <v>40714</v>
      </c>
      <c r="B2033" s="12">
        <v>0.54166666666666663</v>
      </c>
      <c r="C2033" s="6">
        <f t="shared" si="8"/>
        <v>40714.541666666664</v>
      </c>
      <c r="D2033">
        <v>53.94</v>
      </c>
      <c r="E2033">
        <v>82.004000000000005</v>
      </c>
      <c r="H2033">
        <v>5.84</v>
      </c>
      <c r="I2033">
        <v>96.973200000000006</v>
      </c>
      <c r="K2033">
        <v>18.559999999999999</v>
      </c>
    </row>
    <row r="2034" spans="1:11" x14ac:dyDescent="0.25">
      <c r="A2034" s="1">
        <v>40714</v>
      </c>
      <c r="B2034" s="12">
        <v>0.54166666666666663</v>
      </c>
      <c r="C2034" s="6">
        <f t="shared" si="8"/>
        <v>40714.541666666664</v>
      </c>
      <c r="D2034">
        <v>53.76</v>
      </c>
      <c r="E2034">
        <v>92.05</v>
      </c>
      <c r="H2034">
        <v>5.94</v>
      </c>
      <c r="I2034">
        <v>96.611999999999995</v>
      </c>
      <c r="K2034">
        <v>18.649999999999999</v>
      </c>
    </row>
    <row r="2035" spans="1:11" x14ac:dyDescent="0.25">
      <c r="A2035" s="1">
        <v>40714</v>
      </c>
      <c r="B2035" s="12">
        <v>0.54166666666666663</v>
      </c>
      <c r="C2035" s="6">
        <f t="shared" si="8"/>
        <v>40714.541666666664</v>
      </c>
      <c r="D2035">
        <v>53.44</v>
      </c>
      <c r="E2035">
        <v>102.048</v>
      </c>
      <c r="H2035">
        <v>6.45</v>
      </c>
      <c r="I2035">
        <v>96.045299999999997</v>
      </c>
      <c r="K2035">
        <v>18.79</v>
      </c>
    </row>
    <row r="2036" spans="1:11" x14ac:dyDescent="0.25">
      <c r="A2036" s="1">
        <v>40714</v>
      </c>
      <c r="B2036" s="12">
        <v>0.54166666666666663</v>
      </c>
      <c r="C2036" s="6">
        <f t="shared" si="8"/>
        <v>40714.541666666664</v>
      </c>
      <c r="D2036">
        <v>52.91</v>
      </c>
      <c r="E2036">
        <v>112.181</v>
      </c>
      <c r="H2036">
        <v>6.5</v>
      </c>
      <c r="I2036">
        <v>94.909000000000006</v>
      </c>
      <c r="K2036">
        <v>18.91</v>
      </c>
    </row>
    <row r="2037" spans="1:11" x14ac:dyDescent="0.25">
      <c r="A2037" s="1">
        <v>40714</v>
      </c>
      <c r="B2037" s="12">
        <v>0.54166666666666663</v>
      </c>
      <c r="C2037" s="6">
        <f t="shared" si="8"/>
        <v>40714.541666666664</v>
      </c>
      <c r="D2037">
        <v>52.44</v>
      </c>
      <c r="E2037">
        <v>122.075</v>
      </c>
      <c r="H2037">
        <v>6.47</v>
      </c>
      <c r="I2037">
        <v>93.9345</v>
      </c>
      <c r="K2037">
        <v>19.05</v>
      </c>
    </row>
    <row r="2038" spans="1:11" x14ac:dyDescent="0.25">
      <c r="A2038" s="1">
        <v>40714</v>
      </c>
      <c r="B2038" s="12">
        <v>0.54166666666666663</v>
      </c>
      <c r="C2038" s="6">
        <f t="shared" si="8"/>
        <v>40714.541666666664</v>
      </c>
      <c r="D2038">
        <v>51.78</v>
      </c>
      <c r="E2038">
        <v>131.94499999999999</v>
      </c>
      <c r="H2038">
        <v>6.4</v>
      </c>
      <c r="I2038">
        <v>91.373500000000007</v>
      </c>
      <c r="K2038">
        <v>19.04</v>
      </c>
    </row>
    <row r="2039" spans="1:11" x14ac:dyDescent="0.25">
      <c r="A2039" s="1">
        <v>40714</v>
      </c>
      <c r="B2039" s="12">
        <v>0.54166666666666663</v>
      </c>
      <c r="C2039" s="6">
        <f t="shared" si="8"/>
        <v>40714.541666666664</v>
      </c>
      <c r="D2039">
        <v>51.37</v>
      </c>
      <c r="E2039">
        <v>141.96299999999999</v>
      </c>
      <c r="H2039">
        <v>6.46</v>
      </c>
      <c r="I2039">
        <v>91.464399999999998</v>
      </c>
      <c r="K2039">
        <v>18.920000000000002</v>
      </c>
    </row>
    <row r="2040" spans="1:11" x14ac:dyDescent="0.25">
      <c r="A2040" s="1">
        <v>40714</v>
      </c>
      <c r="B2040" s="12">
        <v>0.54166666666666663</v>
      </c>
      <c r="C2040" s="6">
        <f t="shared" si="8"/>
        <v>40714.541666666664</v>
      </c>
      <c r="D2040">
        <v>51.2</v>
      </c>
      <c r="E2040">
        <v>152.09899999999999</v>
      </c>
      <c r="H2040">
        <v>6.4</v>
      </c>
      <c r="I2040">
        <v>91.494699999999995</v>
      </c>
      <c r="K2040">
        <v>18.850000000000001</v>
      </c>
    </row>
    <row r="2041" spans="1:11" x14ac:dyDescent="0.25">
      <c r="A2041" s="1">
        <v>40714</v>
      </c>
      <c r="B2041" s="12">
        <v>0.54166666666666663</v>
      </c>
      <c r="C2041" s="6">
        <f t="shared" si="8"/>
        <v>40714.541666666664</v>
      </c>
      <c r="D2041">
        <v>51.04</v>
      </c>
      <c r="E2041">
        <v>162.036</v>
      </c>
      <c r="H2041">
        <v>6.4</v>
      </c>
      <c r="I2041">
        <v>91.692800000000005</v>
      </c>
      <c r="K2041">
        <v>18.649999999999999</v>
      </c>
    </row>
    <row r="2042" spans="1:11" x14ac:dyDescent="0.25">
      <c r="A2042" s="1">
        <v>40714</v>
      </c>
      <c r="B2042" s="12">
        <v>0.54166666666666663</v>
      </c>
      <c r="C2042" s="6">
        <f t="shared" si="8"/>
        <v>40714.541666666664</v>
      </c>
      <c r="D2042">
        <v>50.87</v>
      </c>
      <c r="E2042">
        <v>172.16</v>
      </c>
      <c r="H2042">
        <v>6.35</v>
      </c>
      <c r="I2042">
        <v>91.066100000000006</v>
      </c>
      <c r="K2042">
        <v>18.670000000000002</v>
      </c>
    </row>
    <row r="2043" spans="1:11" x14ac:dyDescent="0.25">
      <c r="A2043" s="1">
        <v>40714</v>
      </c>
      <c r="B2043" s="12">
        <v>0.54166666666666663</v>
      </c>
      <c r="C2043" s="6">
        <f t="shared" si="8"/>
        <v>40714.541666666664</v>
      </c>
      <c r="D2043">
        <v>50.68</v>
      </c>
      <c r="E2043">
        <v>182.10400000000001</v>
      </c>
      <c r="H2043">
        <v>6.28</v>
      </c>
      <c r="I2043">
        <v>89.402799999999999</v>
      </c>
      <c r="K2043">
        <v>18.559999999999999</v>
      </c>
    </row>
    <row r="2044" spans="1:11" x14ac:dyDescent="0.25">
      <c r="A2044" s="1">
        <v>40714</v>
      </c>
      <c r="B2044" s="12">
        <v>0.54166666666666663</v>
      </c>
      <c r="C2044" s="6">
        <f t="shared" si="8"/>
        <v>40714.541666666664</v>
      </c>
      <c r="D2044">
        <v>50.51</v>
      </c>
      <c r="E2044">
        <v>192.036</v>
      </c>
      <c r="H2044">
        <v>6.22</v>
      </c>
      <c r="I2044">
        <v>86.977900000000005</v>
      </c>
      <c r="K2044">
        <v>18.850000000000001</v>
      </c>
    </row>
    <row r="2045" spans="1:11" x14ac:dyDescent="0.25">
      <c r="A2045" s="1">
        <v>40714</v>
      </c>
      <c r="B2045" s="12">
        <v>0.54166666666666663</v>
      </c>
      <c r="C2045" s="6">
        <f t="shared" si="8"/>
        <v>40714.541666666664</v>
      </c>
      <c r="D2045">
        <v>50.26</v>
      </c>
      <c r="E2045">
        <v>202.09399999999999</v>
      </c>
      <c r="H2045">
        <v>6.2</v>
      </c>
      <c r="I2045">
        <v>84.578500000000005</v>
      </c>
      <c r="K2045">
        <v>19.09</v>
      </c>
    </row>
    <row r="2046" spans="1:11" x14ac:dyDescent="0.25">
      <c r="A2046" s="1">
        <v>40714</v>
      </c>
      <c r="B2046" s="12">
        <v>0.54166666666666663</v>
      </c>
      <c r="C2046" s="6">
        <f t="shared" si="8"/>
        <v>40714.541666666664</v>
      </c>
      <c r="D2046">
        <v>49.74</v>
      </c>
      <c r="E2046">
        <v>212.047</v>
      </c>
      <c r="H2046">
        <v>6.12</v>
      </c>
      <c r="I2046">
        <v>79.591200000000001</v>
      </c>
      <c r="K2046">
        <v>19.75</v>
      </c>
    </row>
    <row r="2047" spans="1:11" x14ac:dyDescent="0.25">
      <c r="A2047" s="1">
        <v>40714</v>
      </c>
      <c r="B2047" s="12">
        <v>0.54166666666666663</v>
      </c>
      <c r="C2047" s="6">
        <f t="shared" si="8"/>
        <v>40714.541666666664</v>
      </c>
      <c r="D2047">
        <v>49.32</v>
      </c>
      <c r="E2047">
        <v>221.99299999999999</v>
      </c>
      <c r="H2047">
        <v>6.09</v>
      </c>
      <c r="I2047">
        <v>71.623699999999999</v>
      </c>
      <c r="K2047">
        <v>20.61</v>
      </c>
    </row>
    <row r="2048" spans="1:11" x14ac:dyDescent="0.25">
      <c r="A2048" s="1">
        <v>40714</v>
      </c>
      <c r="B2048" s="12">
        <v>0.54166666666666663</v>
      </c>
      <c r="C2048" s="6">
        <f t="shared" si="8"/>
        <v>40714.541666666664</v>
      </c>
      <c r="D2048">
        <v>49.19</v>
      </c>
      <c r="E2048">
        <v>232.08</v>
      </c>
      <c r="H2048">
        <v>6.05</v>
      </c>
      <c r="I2048">
        <v>68.166200000000003</v>
      </c>
      <c r="K2048">
        <v>20.85</v>
      </c>
    </row>
    <row r="2049" spans="1:11" x14ac:dyDescent="0.25">
      <c r="A2049" s="1">
        <v>40714</v>
      </c>
      <c r="B2049" s="12">
        <v>0.54166666666666663</v>
      </c>
      <c r="C2049" s="6">
        <f t="shared" si="8"/>
        <v>40714.541666666664</v>
      </c>
      <c r="D2049">
        <v>49.17</v>
      </c>
      <c r="E2049">
        <v>233.32300000000001</v>
      </c>
      <c r="H2049">
        <v>6.09</v>
      </c>
      <c r="I2049">
        <v>67.288700000000006</v>
      </c>
      <c r="K2049">
        <v>21.81</v>
      </c>
    </row>
    <row r="2050" spans="1:11" x14ac:dyDescent="0.25">
      <c r="C2050" s="6">
        <f t="shared" si="8"/>
        <v>0</v>
      </c>
    </row>
    <row r="2051" spans="1:11" x14ac:dyDescent="0.25">
      <c r="C2051" s="6">
        <f t="shared" si="8"/>
        <v>0</v>
      </c>
      <c r="D2051" t="s">
        <v>7</v>
      </c>
      <c r="E2051" t="s">
        <v>8</v>
      </c>
      <c r="H2051" t="s">
        <v>11</v>
      </c>
      <c r="I2051" t="s">
        <v>41</v>
      </c>
      <c r="K2051" t="s">
        <v>13</v>
      </c>
    </row>
    <row r="2052" spans="1:11" x14ac:dyDescent="0.25">
      <c r="A2052" s="1">
        <v>40744</v>
      </c>
      <c r="B2052" s="12">
        <v>0.35416666666666669</v>
      </c>
      <c r="C2052" s="6">
        <f t="shared" si="8"/>
        <v>40744.354166666664</v>
      </c>
      <c r="D2052">
        <v>74.92</v>
      </c>
      <c r="E2052">
        <v>0</v>
      </c>
      <c r="H2052">
        <v>7.36</v>
      </c>
      <c r="I2052">
        <v>104.3511</v>
      </c>
      <c r="K2052">
        <v>23.21</v>
      </c>
    </row>
    <row r="2053" spans="1:11" x14ac:dyDescent="0.25">
      <c r="A2053" s="1">
        <v>40744</v>
      </c>
      <c r="B2053" s="12">
        <v>0.35416666666666669</v>
      </c>
      <c r="C2053" s="6">
        <f t="shared" si="8"/>
        <v>40744.354166666664</v>
      </c>
      <c r="D2053">
        <v>74.91</v>
      </c>
      <c r="E2053">
        <v>3.036</v>
      </c>
      <c r="H2053">
        <v>7.4</v>
      </c>
      <c r="I2053">
        <v>106.2946</v>
      </c>
      <c r="K2053">
        <v>23.45</v>
      </c>
    </row>
    <row r="2054" spans="1:11" x14ac:dyDescent="0.25">
      <c r="A2054" s="1">
        <v>40744</v>
      </c>
      <c r="B2054" s="12">
        <v>0.35416666666666669</v>
      </c>
      <c r="C2054" s="6">
        <f t="shared" si="8"/>
        <v>40744.354166666664</v>
      </c>
      <c r="D2054">
        <v>74.67</v>
      </c>
      <c r="E2054">
        <v>6.1619999999999999</v>
      </c>
      <c r="H2054">
        <v>7.35</v>
      </c>
      <c r="I2054">
        <v>107.25709999999999</v>
      </c>
      <c r="K2054">
        <v>23.37</v>
      </c>
    </row>
    <row r="2055" spans="1:11" x14ac:dyDescent="0.25">
      <c r="A2055" s="1">
        <v>40744</v>
      </c>
      <c r="B2055" s="12">
        <v>0.35416666666666669</v>
      </c>
      <c r="C2055" s="6">
        <f t="shared" si="8"/>
        <v>40744.354166666664</v>
      </c>
      <c r="D2055">
        <v>74.23</v>
      </c>
      <c r="E2055">
        <v>8.8740000000000006</v>
      </c>
      <c r="H2055">
        <v>7.21</v>
      </c>
      <c r="I2055">
        <v>107.5839</v>
      </c>
      <c r="K2055">
        <v>23.05</v>
      </c>
    </row>
    <row r="2056" spans="1:11" x14ac:dyDescent="0.25">
      <c r="A2056" s="1">
        <v>40744</v>
      </c>
      <c r="B2056" s="12">
        <v>0.35416666666666669</v>
      </c>
      <c r="C2056" s="6">
        <f t="shared" si="8"/>
        <v>40744.354166666664</v>
      </c>
      <c r="D2056">
        <v>73.8</v>
      </c>
      <c r="E2056">
        <v>12.082000000000001</v>
      </c>
      <c r="H2056">
        <v>6.77</v>
      </c>
      <c r="I2056">
        <v>108.4286</v>
      </c>
      <c r="K2056">
        <v>22.82</v>
      </c>
    </row>
    <row r="2057" spans="1:11" x14ac:dyDescent="0.25">
      <c r="A2057" s="1">
        <v>40744</v>
      </c>
      <c r="B2057" s="12">
        <v>0.35416666666666669</v>
      </c>
      <c r="C2057" s="6">
        <f t="shared" si="8"/>
        <v>40744.354166666664</v>
      </c>
      <c r="D2057">
        <v>70.5</v>
      </c>
      <c r="E2057">
        <v>14.928000000000001</v>
      </c>
      <c r="H2057">
        <v>6.65</v>
      </c>
      <c r="I2057">
        <v>111.1223</v>
      </c>
      <c r="K2057">
        <v>20.47</v>
      </c>
    </row>
    <row r="2058" spans="1:11" x14ac:dyDescent="0.25">
      <c r="A2058" s="1">
        <v>40744</v>
      </c>
      <c r="B2058" s="12">
        <v>0.35416666666666669</v>
      </c>
      <c r="C2058" s="6">
        <f t="shared" si="8"/>
        <v>40744.354166666664</v>
      </c>
      <c r="D2058">
        <v>65.06</v>
      </c>
      <c r="E2058">
        <v>17.963000000000001</v>
      </c>
      <c r="H2058">
        <v>6.91</v>
      </c>
      <c r="I2058">
        <v>119.50700000000001</v>
      </c>
      <c r="K2058">
        <v>16.16</v>
      </c>
    </row>
    <row r="2059" spans="1:11" x14ac:dyDescent="0.25">
      <c r="A2059" s="1">
        <v>40744</v>
      </c>
      <c r="B2059" s="12">
        <v>0.35416666666666669</v>
      </c>
      <c r="C2059" s="6">
        <f t="shared" si="8"/>
        <v>40744.354166666664</v>
      </c>
      <c r="D2059">
        <v>60.79</v>
      </c>
      <c r="E2059">
        <v>27.995000000000001</v>
      </c>
      <c r="H2059">
        <v>6.54</v>
      </c>
      <c r="I2059">
        <v>105.98180000000001</v>
      </c>
      <c r="K2059">
        <v>14.12</v>
      </c>
    </row>
    <row r="2060" spans="1:11" x14ac:dyDescent="0.25">
      <c r="A2060" s="1">
        <v>40744</v>
      </c>
      <c r="B2060" s="12">
        <v>0.35416666666666669</v>
      </c>
      <c r="C2060" s="6">
        <f t="shared" si="8"/>
        <v>40744.354166666664</v>
      </c>
      <c r="D2060">
        <v>59.64</v>
      </c>
      <c r="E2060">
        <v>37.898000000000003</v>
      </c>
      <c r="H2060">
        <v>6.42</v>
      </c>
      <c r="I2060">
        <v>96.604299999999995</v>
      </c>
      <c r="K2060">
        <v>13.39</v>
      </c>
    </row>
    <row r="2061" spans="1:11" x14ac:dyDescent="0.25">
      <c r="A2061" s="1">
        <v>40744</v>
      </c>
      <c r="B2061" s="12">
        <v>0.35416666666666669</v>
      </c>
      <c r="C2061" s="6">
        <f t="shared" si="8"/>
        <v>40744.354166666664</v>
      </c>
      <c r="D2061">
        <v>59.29</v>
      </c>
      <c r="E2061">
        <v>48.277000000000001</v>
      </c>
      <c r="H2061">
        <v>6.26</v>
      </c>
      <c r="I2061">
        <v>94.918599999999998</v>
      </c>
      <c r="K2061">
        <v>12.84</v>
      </c>
    </row>
    <row r="2062" spans="1:11" x14ac:dyDescent="0.25">
      <c r="A2062" s="1">
        <v>40744</v>
      </c>
      <c r="B2062" s="12">
        <v>0.35416666666666669</v>
      </c>
      <c r="C2062" s="6">
        <f t="shared" si="8"/>
        <v>40744.354166666664</v>
      </c>
      <c r="D2062">
        <v>59.15</v>
      </c>
      <c r="E2062">
        <v>58.119</v>
      </c>
      <c r="H2062">
        <v>6.27</v>
      </c>
      <c r="I2062">
        <v>95.073499999999996</v>
      </c>
      <c r="K2062">
        <v>13.25</v>
      </c>
    </row>
    <row r="2063" spans="1:11" x14ac:dyDescent="0.25">
      <c r="A2063" s="1">
        <v>40744</v>
      </c>
      <c r="B2063" s="12">
        <v>0.35416666666666669</v>
      </c>
      <c r="C2063" s="6">
        <f t="shared" si="8"/>
        <v>40744.354166666664</v>
      </c>
      <c r="D2063">
        <v>58.85</v>
      </c>
      <c r="E2063">
        <v>67.91</v>
      </c>
      <c r="H2063">
        <v>6.06</v>
      </c>
      <c r="I2063">
        <v>95.729299999999995</v>
      </c>
      <c r="K2063">
        <v>13.02</v>
      </c>
    </row>
    <row r="2064" spans="1:11" x14ac:dyDescent="0.25">
      <c r="A2064" s="1">
        <v>40744</v>
      </c>
      <c r="B2064" s="12">
        <v>0.35416666666666669</v>
      </c>
      <c r="C2064" s="6">
        <f t="shared" si="8"/>
        <v>40744.354166666664</v>
      </c>
      <c r="D2064">
        <v>58.43</v>
      </c>
      <c r="E2064">
        <v>78.081999999999994</v>
      </c>
      <c r="H2064">
        <v>6.13</v>
      </c>
      <c r="I2064">
        <v>95.271500000000003</v>
      </c>
      <c r="K2064">
        <v>13.36</v>
      </c>
    </row>
    <row r="2065" spans="1:11" x14ac:dyDescent="0.25">
      <c r="A2065" s="1">
        <v>40744</v>
      </c>
      <c r="B2065" s="12">
        <v>0.35416666666666669</v>
      </c>
      <c r="C2065" s="6">
        <f t="shared" si="8"/>
        <v>40744.354166666664</v>
      </c>
      <c r="D2065">
        <v>58.01</v>
      </c>
      <c r="E2065">
        <v>88.067999999999998</v>
      </c>
      <c r="H2065">
        <v>6.21</v>
      </c>
      <c r="I2065">
        <v>95.095799999999997</v>
      </c>
      <c r="K2065">
        <v>13.53</v>
      </c>
    </row>
    <row r="2066" spans="1:11" x14ac:dyDescent="0.25">
      <c r="A2066" s="1">
        <v>40744</v>
      </c>
      <c r="B2066" s="12">
        <v>0.35416666666666669</v>
      </c>
      <c r="C2066" s="6">
        <f t="shared" si="8"/>
        <v>40744.354166666664</v>
      </c>
      <c r="D2066">
        <v>57.67</v>
      </c>
      <c r="E2066">
        <v>98.093000000000004</v>
      </c>
      <c r="H2066">
        <v>6.04</v>
      </c>
      <c r="I2066">
        <v>94.720699999999994</v>
      </c>
      <c r="K2066">
        <v>13.53</v>
      </c>
    </row>
    <row r="2067" spans="1:11" x14ac:dyDescent="0.25">
      <c r="A2067" s="1">
        <v>40744</v>
      </c>
      <c r="B2067" s="12">
        <v>0.35416666666666669</v>
      </c>
      <c r="C2067" s="6">
        <f t="shared" si="8"/>
        <v>40744.354166666664</v>
      </c>
      <c r="D2067">
        <v>57.01</v>
      </c>
      <c r="E2067">
        <v>108.012</v>
      </c>
      <c r="H2067">
        <v>6.17</v>
      </c>
      <c r="I2067">
        <v>94.194000000000003</v>
      </c>
      <c r="K2067">
        <v>13.43</v>
      </c>
    </row>
    <row r="2068" spans="1:11" x14ac:dyDescent="0.25">
      <c r="A2068" s="1">
        <v>40744</v>
      </c>
      <c r="B2068" s="12">
        <v>0.35416666666666669</v>
      </c>
      <c r="C2068" s="6">
        <f t="shared" si="8"/>
        <v>40744.354166666664</v>
      </c>
      <c r="D2068">
        <v>56.69</v>
      </c>
      <c r="E2068">
        <v>118.095</v>
      </c>
      <c r="H2068">
        <v>6.17</v>
      </c>
      <c r="I2068">
        <v>92.7898</v>
      </c>
      <c r="K2068">
        <v>13.68</v>
      </c>
    </row>
    <row r="2069" spans="1:11" x14ac:dyDescent="0.25">
      <c r="A2069" s="1">
        <v>40744</v>
      </c>
      <c r="B2069" s="12">
        <v>0.35416666666666669</v>
      </c>
      <c r="C2069" s="6">
        <f t="shared" si="8"/>
        <v>40744.354166666664</v>
      </c>
      <c r="D2069">
        <v>56.38</v>
      </c>
      <c r="E2069">
        <v>127.997</v>
      </c>
      <c r="H2069">
        <v>6.2</v>
      </c>
      <c r="I2069">
        <v>94.017200000000003</v>
      </c>
      <c r="K2069">
        <v>13.51</v>
      </c>
    </row>
    <row r="2070" spans="1:11" x14ac:dyDescent="0.25">
      <c r="A2070" s="1">
        <v>40744</v>
      </c>
      <c r="B2070" s="12">
        <v>0.35416666666666669</v>
      </c>
      <c r="C2070" s="6">
        <f t="shared" si="8"/>
        <v>40744.354166666664</v>
      </c>
      <c r="D2070">
        <v>56.17</v>
      </c>
      <c r="E2070">
        <v>138.02799999999999</v>
      </c>
      <c r="H2070">
        <v>6.04</v>
      </c>
      <c r="I2070">
        <v>94.899900000000002</v>
      </c>
      <c r="K2070">
        <v>13.56</v>
      </c>
    </row>
    <row r="2071" spans="1:11" x14ac:dyDescent="0.25">
      <c r="A2071" s="1">
        <v>40744</v>
      </c>
      <c r="B2071" s="12">
        <v>0.35416666666666669</v>
      </c>
      <c r="C2071" s="6">
        <f t="shared" si="8"/>
        <v>40744.354166666664</v>
      </c>
      <c r="D2071">
        <v>55.98</v>
      </c>
      <c r="E2071">
        <v>148</v>
      </c>
      <c r="H2071">
        <v>6.25</v>
      </c>
      <c r="I2071">
        <v>94.705799999999996</v>
      </c>
      <c r="K2071">
        <v>13.71</v>
      </c>
    </row>
    <row r="2072" spans="1:11" x14ac:dyDescent="0.25">
      <c r="A2072" s="1">
        <v>40744</v>
      </c>
      <c r="B2072" s="12">
        <v>0.35416666666666669</v>
      </c>
      <c r="C2072" s="6">
        <f t="shared" si="8"/>
        <v>40744.354166666664</v>
      </c>
      <c r="D2072">
        <v>55.8</v>
      </c>
      <c r="E2072">
        <v>158.11799999999999</v>
      </c>
      <c r="H2072">
        <v>6.24</v>
      </c>
      <c r="I2072">
        <v>93.438800000000001</v>
      </c>
      <c r="K2072">
        <v>14</v>
      </c>
    </row>
    <row r="2073" spans="1:11" x14ac:dyDescent="0.25">
      <c r="A2073" s="1">
        <v>40744</v>
      </c>
      <c r="B2073" s="12">
        <v>0.35416666666666669</v>
      </c>
      <c r="C2073" s="6">
        <f t="shared" si="8"/>
        <v>40744.354166666664</v>
      </c>
      <c r="D2073">
        <v>55.7</v>
      </c>
      <c r="E2073">
        <v>167.94800000000001</v>
      </c>
      <c r="H2073">
        <v>6.12</v>
      </c>
      <c r="I2073">
        <v>93.322999999999993</v>
      </c>
      <c r="K2073">
        <v>14.17</v>
      </c>
    </row>
    <row r="2074" spans="1:11" x14ac:dyDescent="0.25">
      <c r="A2074" s="1">
        <v>40744</v>
      </c>
      <c r="B2074" s="12">
        <v>0.35416666666666669</v>
      </c>
      <c r="C2074" s="6">
        <f t="shared" si="8"/>
        <v>40744.354166666664</v>
      </c>
      <c r="D2074">
        <v>55.51</v>
      </c>
      <c r="E2074">
        <v>177.971</v>
      </c>
      <c r="H2074">
        <v>5.96</v>
      </c>
      <c r="I2074">
        <v>93.080399999999997</v>
      </c>
      <c r="K2074">
        <v>14.59</v>
      </c>
    </row>
    <row r="2075" spans="1:11" x14ac:dyDescent="0.25">
      <c r="A2075" s="1">
        <v>40744</v>
      </c>
      <c r="B2075" s="12">
        <v>0.35416666666666669</v>
      </c>
      <c r="C2075" s="6">
        <f t="shared" si="8"/>
        <v>40744.354166666664</v>
      </c>
      <c r="D2075">
        <v>55.24</v>
      </c>
      <c r="E2075">
        <v>188.30199999999999</v>
      </c>
      <c r="H2075">
        <v>5.97</v>
      </c>
      <c r="I2075">
        <v>93.022000000000006</v>
      </c>
      <c r="K2075">
        <v>15.08</v>
      </c>
    </row>
    <row r="2076" spans="1:11" x14ac:dyDescent="0.25">
      <c r="A2076" s="1">
        <v>40744</v>
      </c>
      <c r="B2076" s="12">
        <v>0.35416666666666669</v>
      </c>
      <c r="C2076" s="6">
        <f t="shared" si="8"/>
        <v>40744.354166666664</v>
      </c>
      <c r="D2076">
        <v>55.07</v>
      </c>
      <c r="E2076">
        <v>197.92500000000001</v>
      </c>
      <c r="H2076">
        <v>5.9</v>
      </c>
      <c r="I2076">
        <v>92.488600000000005</v>
      </c>
      <c r="K2076">
        <v>15.38</v>
      </c>
    </row>
    <row r="2077" spans="1:11" x14ac:dyDescent="0.25">
      <c r="A2077" s="1">
        <v>40744</v>
      </c>
      <c r="B2077" s="12">
        <v>0.35416666666666669</v>
      </c>
      <c r="C2077" s="6">
        <f t="shared" si="8"/>
        <v>40744.354166666664</v>
      </c>
      <c r="D2077">
        <v>54.7</v>
      </c>
      <c r="E2077">
        <v>207.12100000000001</v>
      </c>
      <c r="H2077">
        <v>6.06</v>
      </c>
      <c r="I2077">
        <v>58.777000000000001</v>
      </c>
      <c r="K2077">
        <v>16.989999999999998</v>
      </c>
    </row>
    <row r="2078" spans="1:11" x14ac:dyDescent="0.25">
      <c r="C2078" s="6">
        <f t="shared" si="8"/>
        <v>0</v>
      </c>
    </row>
    <row r="2079" spans="1:11" x14ac:dyDescent="0.25">
      <c r="A2079" s="1">
        <v>37122</v>
      </c>
      <c r="B2079" s="12">
        <v>0.41666666666666669</v>
      </c>
      <c r="C2079" s="6">
        <f t="shared" si="8"/>
        <v>37122.416666666664</v>
      </c>
      <c r="D2079" t="s">
        <v>7</v>
      </c>
      <c r="E2079" t="s">
        <v>8</v>
      </c>
      <c r="H2079" t="s">
        <v>11</v>
      </c>
      <c r="I2079" t="s">
        <v>41</v>
      </c>
      <c r="K2079" t="s">
        <v>13</v>
      </c>
    </row>
    <row r="2080" spans="1:11" x14ac:dyDescent="0.25">
      <c r="A2080" s="1">
        <v>37122</v>
      </c>
      <c r="B2080" s="12">
        <v>0.41666666666666669</v>
      </c>
      <c r="C2080" s="6">
        <f t="shared" si="8"/>
        <v>37122.416666666664</v>
      </c>
      <c r="D2080">
        <v>80.150000000000006</v>
      </c>
      <c r="E2080">
        <v>0.222</v>
      </c>
      <c r="H2080">
        <v>7.79</v>
      </c>
      <c r="I2080">
        <v>108.9096</v>
      </c>
      <c r="K2080">
        <v>24.54</v>
      </c>
    </row>
    <row r="2081" spans="1:11" x14ac:dyDescent="0.25">
      <c r="A2081" s="1">
        <v>37122</v>
      </c>
      <c r="B2081" s="12">
        <v>0.41666666666666669</v>
      </c>
      <c r="C2081" s="6">
        <f t="shared" si="8"/>
        <v>37122.416666666664</v>
      </c>
      <c r="D2081">
        <v>78.849999999999994</v>
      </c>
      <c r="E2081">
        <v>2.98</v>
      </c>
      <c r="H2081">
        <v>7.96</v>
      </c>
      <c r="I2081">
        <v>115.468</v>
      </c>
      <c r="K2081">
        <v>24.2</v>
      </c>
    </row>
    <row r="2082" spans="1:11" x14ac:dyDescent="0.25">
      <c r="A2082" s="1">
        <v>37122</v>
      </c>
      <c r="B2082" s="12">
        <v>0.41666666666666669</v>
      </c>
      <c r="C2082" s="6">
        <f t="shared" si="8"/>
        <v>37122.416666666664</v>
      </c>
      <c r="D2082">
        <v>77.95</v>
      </c>
      <c r="E2082">
        <v>6.0789999999999997</v>
      </c>
      <c r="H2082">
        <v>8.1300000000000008</v>
      </c>
      <c r="I2082">
        <v>120.57729999999999</v>
      </c>
      <c r="K2082">
        <v>24</v>
      </c>
    </row>
    <row r="2083" spans="1:11" x14ac:dyDescent="0.25">
      <c r="A2083" s="1">
        <v>37122</v>
      </c>
      <c r="B2083" s="12">
        <v>0.41666666666666669</v>
      </c>
      <c r="C2083" s="6">
        <f t="shared" si="8"/>
        <v>37122.416666666664</v>
      </c>
      <c r="D2083">
        <v>77.58</v>
      </c>
      <c r="E2083">
        <v>9.08</v>
      </c>
      <c r="H2083">
        <v>8.15</v>
      </c>
      <c r="I2083">
        <v>124.9478</v>
      </c>
      <c r="K2083">
        <v>23.92</v>
      </c>
    </row>
    <row r="2084" spans="1:11" x14ac:dyDescent="0.25">
      <c r="A2084" s="1">
        <v>37122</v>
      </c>
      <c r="B2084" s="12">
        <v>0.41666666666666669</v>
      </c>
      <c r="C2084" s="6">
        <f t="shared" si="8"/>
        <v>37122.416666666664</v>
      </c>
      <c r="D2084">
        <v>77.5</v>
      </c>
      <c r="E2084">
        <v>12.069000000000001</v>
      </c>
      <c r="H2084">
        <v>8.1999999999999993</v>
      </c>
      <c r="I2084">
        <v>127.9755</v>
      </c>
      <c r="K2084">
        <v>23.88</v>
      </c>
    </row>
    <row r="2085" spans="1:11" x14ac:dyDescent="0.25">
      <c r="A2085" s="1">
        <v>37122</v>
      </c>
      <c r="B2085" s="12">
        <v>0.41666666666666669</v>
      </c>
      <c r="C2085" s="6">
        <f t="shared" si="8"/>
        <v>37122.416666666664</v>
      </c>
      <c r="D2085">
        <v>76.400000000000006</v>
      </c>
      <c r="E2085">
        <v>15.115</v>
      </c>
      <c r="H2085">
        <v>7.86</v>
      </c>
      <c r="I2085">
        <v>126.94159999999999</v>
      </c>
      <c r="K2085">
        <v>22.85</v>
      </c>
    </row>
    <row r="2086" spans="1:11" x14ac:dyDescent="0.25">
      <c r="A2086" s="1">
        <v>37122</v>
      </c>
      <c r="B2086" s="12">
        <v>0.41666666666666669</v>
      </c>
      <c r="C2086" s="6">
        <f t="shared" ref="C2086:C2138" si="9">A2086+B2086</f>
        <v>37122.416666666664</v>
      </c>
      <c r="D2086">
        <v>68.5</v>
      </c>
      <c r="E2086">
        <v>18.006</v>
      </c>
      <c r="H2086">
        <v>7.83</v>
      </c>
      <c r="I2086">
        <v>133.77250000000001</v>
      </c>
      <c r="K2086">
        <v>16.809999999999999</v>
      </c>
    </row>
    <row r="2087" spans="1:11" x14ac:dyDescent="0.25">
      <c r="A2087" s="1">
        <v>37122</v>
      </c>
      <c r="B2087" s="12">
        <v>0.41666666666666669</v>
      </c>
      <c r="C2087" s="6">
        <f t="shared" si="9"/>
        <v>37122.416666666664</v>
      </c>
      <c r="D2087">
        <v>65.14</v>
      </c>
      <c r="E2087">
        <v>21.125</v>
      </c>
      <c r="H2087">
        <v>7.57</v>
      </c>
      <c r="I2087">
        <v>124.667</v>
      </c>
      <c r="K2087">
        <v>15.77</v>
      </c>
    </row>
    <row r="2088" spans="1:11" x14ac:dyDescent="0.25">
      <c r="A2088" s="1">
        <v>37122</v>
      </c>
      <c r="B2088" s="12">
        <v>0.41666666666666669</v>
      </c>
      <c r="C2088" s="6">
        <f t="shared" si="9"/>
        <v>37122.416666666664</v>
      </c>
      <c r="D2088">
        <v>63.17</v>
      </c>
      <c r="E2088">
        <v>31.256</v>
      </c>
      <c r="H2088">
        <v>7.32</v>
      </c>
      <c r="I2088">
        <v>119.9084</v>
      </c>
      <c r="K2088">
        <v>15.65</v>
      </c>
    </row>
    <row r="2089" spans="1:11" x14ac:dyDescent="0.25">
      <c r="A2089" s="1">
        <v>37122</v>
      </c>
      <c r="B2089" s="12">
        <v>0.41666666666666669</v>
      </c>
      <c r="C2089" s="6">
        <f t="shared" si="9"/>
        <v>37122.416666666664</v>
      </c>
      <c r="D2089">
        <v>62.17</v>
      </c>
      <c r="E2089">
        <v>41.08</v>
      </c>
      <c r="H2089">
        <v>4.91</v>
      </c>
      <c r="I2089">
        <v>106.78440000000001</v>
      </c>
      <c r="K2089">
        <v>15.7</v>
      </c>
    </row>
    <row r="2090" spans="1:11" x14ac:dyDescent="0.25">
      <c r="A2090" s="1">
        <v>37122</v>
      </c>
      <c r="B2090" s="12">
        <v>0.41666666666666669</v>
      </c>
      <c r="C2090" s="6">
        <f t="shared" si="9"/>
        <v>37122.416666666664</v>
      </c>
      <c r="D2090">
        <v>61.7</v>
      </c>
      <c r="E2090">
        <v>50.939</v>
      </c>
      <c r="H2090">
        <v>5.82</v>
      </c>
      <c r="I2090">
        <v>103.61709999999999</v>
      </c>
      <c r="K2090">
        <v>15.46</v>
      </c>
    </row>
    <row r="2091" spans="1:11" x14ac:dyDescent="0.25">
      <c r="A2091" s="1">
        <v>37122</v>
      </c>
      <c r="B2091" s="12">
        <v>0.41666666666666669</v>
      </c>
      <c r="C2091" s="6">
        <f t="shared" si="9"/>
        <v>37122.416666666664</v>
      </c>
      <c r="D2091">
        <v>61.21</v>
      </c>
      <c r="E2091">
        <v>61.146000000000001</v>
      </c>
      <c r="H2091">
        <v>5.82</v>
      </c>
      <c r="I2091">
        <v>100.3656</v>
      </c>
      <c r="K2091">
        <v>15.28</v>
      </c>
    </row>
    <row r="2092" spans="1:11" x14ac:dyDescent="0.25">
      <c r="A2092" s="1">
        <v>37122</v>
      </c>
      <c r="B2092" s="12">
        <v>0.41666666666666669</v>
      </c>
      <c r="C2092" s="6">
        <f t="shared" si="9"/>
        <v>37122.416666666664</v>
      </c>
      <c r="D2092">
        <v>60.86</v>
      </c>
      <c r="E2092">
        <v>70.930999999999997</v>
      </c>
      <c r="H2092">
        <v>5.82</v>
      </c>
      <c r="I2092">
        <v>95.480400000000003</v>
      </c>
      <c r="K2092">
        <v>14.99</v>
      </c>
    </row>
    <row r="2093" spans="1:11" x14ac:dyDescent="0.25">
      <c r="A2093" s="1">
        <v>37122</v>
      </c>
      <c r="B2093" s="12">
        <v>0.41666666666666669</v>
      </c>
      <c r="C2093" s="6">
        <f t="shared" si="9"/>
        <v>37122.416666666664</v>
      </c>
      <c r="D2093">
        <v>60.37</v>
      </c>
      <c r="E2093">
        <v>81.006</v>
      </c>
      <c r="H2093">
        <v>6.11</v>
      </c>
      <c r="I2093">
        <v>91.731499999999997</v>
      </c>
      <c r="K2093">
        <v>14.63</v>
      </c>
    </row>
    <row r="2094" spans="1:11" x14ac:dyDescent="0.25">
      <c r="A2094" s="1">
        <v>37122</v>
      </c>
      <c r="B2094" s="12">
        <v>0.41666666666666669</v>
      </c>
      <c r="C2094" s="6">
        <f t="shared" si="9"/>
        <v>37122.416666666664</v>
      </c>
      <c r="D2094">
        <v>59.41</v>
      </c>
      <c r="E2094">
        <v>91.15</v>
      </c>
      <c r="H2094">
        <v>6.07</v>
      </c>
      <c r="I2094">
        <v>89.377099999999999</v>
      </c>
      <c r="K2094">
        <v>13.84</v>
      </c>
    </row>
    <row r="2095" spans="1:11" x14ac:dyDescent="0.25">
      <c r="A2095" s="1">
        <v>37122</v>
      </c>
      <c r="B2095" s="12">
        <v>0.41666666666666669</v>
      </c>
      <c r="C2095" s="6">
        <f t="shared" si="9"/>
        <v>37122.416666666664</v>
      </c>
      <c r="D2095">
        <v>58.8</v>
      </c>
      <c r="E2095">
        <v>100.968</v>
      </c>
      <c r="H2095">
        <v>6.27</v>
      </c>
      <c r="I2095">
        <v>89.724299999999999</v>
      </c>
      <c r="K2095">
        <v>13.49</v>
      </c>
    </row>
    <row r="2096" spans="1:11" x14ac:dyDescent="0.25">
      <c r="A2096" s="1">
        <v>37122</v>
      </c>
      <c r="B2096" s="12">
        <v>0.41666666666666669</v>
      </c>
      <c r="C2096" s="6">
        <f t="shared" si="9"/>
        <v>37122.416666666664</v>
      </c>
      <c r="D2096">
        <v>58.12</v>
      </c>
      <c r="E2096">
        <v>111.124</v>
      </c>
      <c r="H2096">
        <v>6.12</v>
      </c>
      <c r="I2096">
        <v>89.325100000000006</v>
      </c>
      <c r="K2096">
        <v>13.7</v>
      </c>
    </row>
    <row r="2097" spans="1:11" x14ac:dyDescent="0.25">
      <c r="A2097" s="1">
        <v>37122</v>
      </c>
      <c r="B2097" s="12">
        <v>0.41666666666666669</v>
      </c>
      <c r="C2097" s="6">
        <f t="shared" si="9"/>
        <v>37122.416666666664</v>
      </c>
      <c r="D2097">
        <v>57.22</v>
      </c>
      <c r="E2097">
        <v>120.82899999999999</v>
      </c>
      <c r="H2097">
        <v>6.18</v>
      </c>
      <c r="I2097">
        <v>89.667000000000002</v>
      </c>
      <c r="K2097">
        <v>13.92</v>
      </c>
    </row>
    <row r="2098" spans="1:11" x14ac:dyDescent="0.25">
      <c r="A2098" s="1">
        <v>37122</v>
      </c>
      <c r="B2098" s="12">
        <v>0.41666666666666669</v>
      </c>
      <c r="C2098" s="6">
        <f t="shared" si="9"/>
        <v>37122.416666666664</v>
      </c>
      <c r="D2098">
        <v>56.53</v>
      </c>
      <c r="E2098">
        <v>130.75399999999999</v>
      </c>
      <c r="H2098">
        <v>6.31</v>
      </c>
      <c r="I2098">
        <v>88.778199999999998</v>
      </c>
      <c r="K2098">
        <v>13.97</v>
      </c>
    </row>
    <row r="2099" spans="1:11" x14ac:dyDescent="0.25">
      <c r="A2099" s="1">
        <v>37122</v>
      </c>
      <c r="B2099" s="12">
        <v>0.41666666666666669</v>
      </c>
      <c r="C2099" s="6">
        <f t="shared" si="9"/>
        <v>37122.416666666664</v>
      </c>
      <c r="D2099">
        <v>56.22</v>
      </c>
      <c r="E2099">
        <v>141.01300000000001</v>
      </c>
      <c r="H2099">
        <v>6.2</v>
      </c>
      <c r="I2099">
        <v>86.922499999999999</v>
      </c>
      <c r="K2099">
        <v>14.16</v>
      </c>
    </row>
    <row r="2100" spans="1:11" x14ac:dyDescent="0.25">
      <c r="A2100" s="1">
        <v>37122</v>
      </c>
      <c r="B2100" s="12">
        <v>0.41666666666666669</v>
      </c>
      <c r="C2100" s="6">
        <f t="shared" si="9"/>
        <v>37122.416666666664</v>
      </c>
      <c r="D2100">
        <v>56.06</v>
      </c>
      <c r="E2100">
        <v>150.67599999999999</v>
      </c>
      <c r="H2100">
        <v>6.18</v>
      </c>
      <c r="I2100">
        <v>87.183999999999997</v>
      </c>
      <c r="K2100">
        <v>14.19</v>
      </c>
    </row>
    <row r="2101" spans="1:11" x14ac:dyDescent="0.25">
      <c r="A2101" s="1">
        <v>37122</v>
      </c>
      <c r="B2101" s="12">
        <v>0.41666666666666669</v>
      </c>
      <c r="C2101" s="6">
        <f t="shared" si="9"/>
        <v>37122.416666666664</v>
      </c>
      <c r="D2101">
        <v>55.85</v>
      </c>
      <c r="E2101">
        <v>160.714</v>
      </c>
      <c r="H2101">
        <v>6.23</v>
      </c>
      <c r="I2101">
        <v>89.811300000000003</v>
      </c>
      <c r="K2101">
        <v>14.21</v>
      </c>
    </row>
    <row r="2102" spans="1:11" x14ac:dyDescent="0.25">
      <c r="A2102" s="1">
        <v>37122</v>
      </c>
      <c r="B2102" s="12">
        <v>0.41666666666666669</v>
      </c>
      <c r="C2102" s="6">
        <f t="shared" si="9"/>
        <v>37122.416666666664</v>
      </c>
      <c r="D2102">
        <v>55.67</v>
      </c>
      <c r="E2102">
        <v>170.655</v>
      </c>
      <c r="H2102">
        <v>6.04</v>
      </c>
      <c r="I2102">
        <v>87.0749</v>
      </c>
      <c r="K2102">
        <v>14.39</v>
      </c>
    </row>
    <row r="2103" spans="1:11" x14ac:dyDescent="0.25">
      <c r="A2103" s="1">
        <v>37122</v>
      </c>
      <c r="B2103" s="12">
        <v>0.41666666666666669</v>
      </c>
      <c r="C2103" s="6">
        <f t="shared" si="9"/>
        <v>37122.416666666664</v>
      </c>
      <c r="D2103">
        <v>55.47</v>
      </c>
      <c r="E2103">
        <v>181.23099999999999</v>
      </c>
      <c r="H2103">
        <v>6.08</v>
      </c>
      <c r="I2103">
        <v>85.195800000000006</v>
      </c>
      <c r="K2103">
        <v>14.67</v>
      </c>
    </row>
    <row r="2104" spans="1:11" x14ac:dyDescent="0.25">
      <c r="A2104" s="1">
        <v>37122</v>
      </c>
      <c r="B2104" s="12">
        <v>0.41666666666666669</v>
      </c>
      <c r="C2104" s="6">
        <f t="shared" si="9"/>
        <v>37122.416666666664</v>
      </c>
      <c r="D2104">
        <v>54.95</v>
      </c>
      <c r="E2104">
        <v>191.19300000000001</v>
      </c>
      <c r="H2104">
        <v>6.11</v>
      </c>
      <c r="I2104">
        <v>79.901399999999995</v>
      </c>
      <c r="K2104">
        <v>15.56</v>
      </c>
    </row>
    <row r="2105" spans="1:11" x14ac:dyDescent="0.25">
      <c r="A2105" s="1">
        <v>37122</v>
      </c>
      <c r="B2105" s="12">
        <v>0.41666666666666669</v>
      </c>
      <c r="C2105" s="6">
        <f t="shared" si="9"/>
        <v>37122.416666666664</v>
      </c>
      <c r="D2105">
        <v>54.51</v>
      </c>
      <c r="E2105">
        <v>201.249</v>
      </c>
      <c r="H2105">
        <v>5.97</v>
      </c>
      <c r="I2105">
        <v>76.196799999999996</v>
      </c>
      <c r="K2105">
        <v>16.46</v>
      </c>
    </row>
    <row r="2106" spans="1:11" x14ac:dyDescent="0.25">
      <c r="A2106" s="1">
        <v>37122</v>
      </c>
      <c r="B2106" s="12">
        <v>0.41666666666666669</v>
      </c>
      <c r="C2106" s="6">
        <f t="shared" si="9"/>
        <v>37122.416666666664</v>
      </c>
      <c r="D2106">
        <v>54.2</v>
      </c>
      <c r="E2106">
        <v>203.48099999999999</v>
      </c>
      <c r="H2106">
        <v>6.29</v>
      </c>
      <c r="I2106">
        <v>70.725499999999997</v>
      </c>
      <c r="K2106">
        <v>16.940000000000001</v>
      </c>
    </row>
    <row r="2107" spans="1:11" x14ac:dyDescent="0.25">
      <c r="C2107" s="6">
        <f t="shared" si="9"/>
        <v>0</v>
      </c>
    </row>
    <row r="2108" spans="1:11" x14ac:dyDescent="0.25">
      <c r="C2108" s="6">
        <f t="shared" si="9"/>
        <v>0</v>
      </c>
      <c r="D2108" t="s">
        <v>7</v>
      </c>
      <c r="E2108" t="s">
        <v>8</v>
      </c>
      <c r="H2108" t="s">
        <v>11</v>
      </c>
      <c r="I2108" t="s">
        <v>41</v>
      </c>
      <c r="K2108" t="s">
        <v>13</v>
      </c>
    </row>
    <row r="2109" spans="1:11" x14ac:dyDescent="0.25">
      <c r="A2109" s="1">
        <v>40799</v>
      </c>
      <c r="B2109" s="12">
        <v>0.40625</v>
      </c>
      <c r="C2109" s="6">
        <f t="shared" si="9"/>
        <v>40799.40625</v>
      </c>
      <c r="D2109">
        <v>78.02</v>
      </c>
      <c r="E2109">
        <v>0.14599999999999999</v>
      </c>
      <c r="H2109">
        <v>8.92</v>
      </c>
      <c r="I2109">
        <v>110.4937</v>
      </c>
      <c r="K2109">
        <v>24.49</v>
      </c>
    </row>
    <row r="2110" spans="1:11" x14ac:dyDescent="0.25">
      <c r="A2110" s="1">
        <v>40799</v>
      </c>
      <c r="B2110" s="12">
        <v>0.40625</v>
      </c>
      <c r="C2110" s="6">
        <f t="shared" si="9"/>
        <v>40799.40625</v>
      </c>
      <c r="D2110">
        <v>77.709999999999994</v>
      </c>
      <c r="E2110">
        <v>3.2949999999999999</v>
      </c>
      <c r="H2110">
        <v>8.66</v>
      </c>
      <c r="I2110">
        <v>112.5104</v>
      </c>
      <c r="K2110">
        <v>24.5</v>
      </c>
    </row>
    <row r="2111" spans="1:11" x14ac:dyDescent="0.25">
      <c r="A2111" s="1">
        <v>40799</v>
      </c>
      <c r="B2111" s="12">
        <v>0.40625</v>
      </c>
      <c r="C2111" s="6">
        <f t="shared" si="9"/>
        <v>40799.40625</v>
      </c>
      <c r="D2111">
        <v>77.599999999999994</v>
      </c>
      <c r="E2111">
        <v>6.0819999999999999</v>
      </c>
      <c r="H2111">
        <v>8.6999999999999993</v>
      </c>
      <c r="I2111">
        <v>114.1601</v>
      </c>
      <c r="K2111">
        <v>24.41</v>
      </c>
    </row>
    <row r="2112" spans="1:11" x14ac:dyDescent="0.25">
      <c r="A2112" s="1">
        <v>40799</v>
      </c>
      <c r="B2112" s="12">
        <v>0.40625</v>
      </c>
      <c r="C2112" s="6">
        <f t="shared" si="9"/>
        <v>40799.40625</v>
      </c>
      <c r="D2112">
        <v>77.510000000000005</v>
      </c>
      <c r="E2112">
        <v>9.2110000000000003</v>
      </c>
      <c r="H2112">
        <v>8.64</v>
      </c>
      <c r="I2112">
        <v>114.4118</v>
      </c>
      <c r="K2112">
        <v>24.3</v>
      </c>
    </row>
    <row r="2113" spans="1:11" x14ac:dyDescent="0.25">
      <c r="A2113" s="1">
        <v>40799</v>
      </c>
      <c r="B2113" s="12">
        <v>0.40625</v>
      </c>
      <c r="C2113" s="6">
        <f t="shared" si="9"/>
        <v>40799.40625</v>
      </c>
      <c r="D2113">
        <v>77.400000000000006</v>
      </c>
      <c r="E2113">
        <v>12.045</v>
      </c>
      <c r="H2113">
        <v>8.67</v>
      </c>
      <c r="I2113">
        <v>113.7752</v>
      </c>
      <c r="K2113">
        <v>24.17</v>
      </c>
    </row>
    <row r="2114" spans="1:11" x14ac:dyDescent="0.25">
      <c r="A2114" s="1">
        <v>40799</v>
      </c>
      <c r="B2114" s="12">
        <v>0.40625</v>
      </c>
      <c r="C2114" s="6">
        <f t="shared" si="9"/>
        <v>40799.40625</v>
      </c>
      <c r="D2114">
        <v>77.349999999999994</v>
      </c>
      <c r="E2114">
        <v>15.228</v>
      </c>
      <c r="H2114">
        <v>8.66</v>
      </c>
      <c r="I2114">
        <v>113.5836</v>
      </c>
      <c r="K2114">
        <v>24.17</v>
      </c>
    </row>
    <row r="2115" spans="1:11" x14ac:dyDescent="0.25">
      <c r="A2115" s="1">
        <v>40799</v>
      </c>
      <c r="B2115" s="12">
        <v>0.40625</v>
      </c>
      <c r="C2115" s="6">
        <f t="shared" si="9"/>
        <v>40799.40625</v>
      </c>
      <c r="D2115">
        <v>76.78</v>
      </c>
      <c r="E2115">
        <v>18.439</v>
      </c>
      <c r="H2115">
        <v>8.64</v>
      </c>
      <c r="I2115">
        <v>112.5722</v>
      </c>
      <c r="K2115">
        <v>23.58</v>
      </c>
    </row>
    <row r="2116" spans="1:11" x14ac:dyDescent="0.25">
      <c r="A2116" s="1">
        <v>40799</v>
      </c>
      <c r="B2116" s="12">
        <v>0.40625</v>
      </c>
      <c r="C2116" s="6">
        <f t="shared" si="9"/>
        <v>40799.40625</v>
      </c>
      <c r="D2116">
        <v>72.13</v>
      </c>
      <c r="E2116">
        <v>21.158999999999999</v>
      </c>
      <c r="H2116">
        <v>8.39</v>
      </c>
      <c r="I2116">
        <v>115.3278</v>
      </c>
      <c r="K2116">
        <v>19.29</v>
      </c>
    </row>
    <row r="2117" spans="1:11" x14ac:dyDescent="0.25">
      <c r="A2117" s="1">
        <v>40799</v>
      </c>
      <c r="B2117" s="12">
        <v>0.40625</v>
      </c>
      <c r="C2117" s="6">
        <f t="shared" si="9"/>
        <v>40799.40625</v>
      </c>
      <c r="D2117">
        <v>65.8</v>
      </c>
      <c r="E2117">
        <v>33.198999999999998</v>
      </c>
      <c r="H2117">
        <v>8.07</v>
      </c>
      <c r="I2117">
        <v>102.69329999999999</v>
      </c>
      <c r="K2117">
        <v>17.16</v>
      </c>
    </row>
    <row r="2118" spans="1:11" x14ac:dyDescent="0.25">
      <c r="A2118" s="1">
        <v>40799</v>
      </c>
      <c r="B2118" s="12">
        <v>0.40625</v>
      </c>
      <c r="C2118" s="6">
        <f t="shared" si="9"/>
        <v>40799.40625</v>
      </c>
      <c r="D2118">
        <v>64.62</v>
      </c>
      <c r="E2118">
        <v>43.762999999999998</v>
      </c>
      <c r="H2118">
        <v>7.77</v>
      </c>
      <c r="I2118">
        <v>93.963800000000006</v>
      </c>
      <c r="K2118">
        <v>16.87</v>
      </c>
    </row>
    <row r="2119" spans="1:11" x14ac:dyDescent="0.25">
      <c r="A2119" s="1">
        <v>40799</v>
      </c>
      <c r="B2119" s="12">
        <v>0.40625</v>
      </c>
      <c r="C2119" s="6">
        <f t="shared" si="9"/>
        <v>40799.40625</v>
      </c>
      <c r="D2119">
        <v>64.09</v>
      </c>
      <c r="E2119">
        <v>53.478999999999999</v>
      </c>
      <c r="H2119">
        <v>5.69</v>
      </c>
      <c r="I2119">
        <v>85.102099999999993</v>
      </c>
      <c r="K2119">
        <v>16.75</v>
      </c>
    </row>
    <row r="2120" spans="1:11" x14ac:dyDescent="0.25">
      <c r="A2120" s="1">
        <v>40799</v>
      </c>
      <c r="B2120" s="12">
        <v>0.40625</v>
      </c>
      <c r="C2120" s="6">
        <f t="shared" si="9"/>
        <v>40799.40625</v>
      </c>
      <c r="D2120">
        <v>63.18</v>
      </c>
      <c r="E2120">
        <v>63.744999999999997</v>
      </c>
      <c r="H2120">
        <v>5.7</v>
      </c>
      <c r="I2120">
        <v>81.778800000000004</v>
      </c>
      <c r="K2120">
        <v>16.440000000000001</v>
      </c>
    </row>
    <row r="2121" spans="1:11" x14ac:dyDescent="0.25">
      <c r="A2121" s="1">
        <v>40799</v>
      </c>
      <c r="B2121" s="12">
        <v>0.40625</v>
      </c>
      <c r="C2121" s="6">
        <f t="shared" si="9"/>
        <v>40799.40625</v>
      </c>
      <c r="D2121">
        <v>62.36</v>
      </c>
      <c r="E2121">
        <v>73.820999999999998</v>
      </c>
      <c r="H2121">
        <v>6</v>
      </c>
      <c r="I2121">
        <v>80.671099999999996</v>
      </c>
      <c r="K2121">
        <v>16.11</v>
      </c>
    </row>
    <row r="2122" spans="1:11" x14ac:dyDescent="0.25">
      <c r="A2122" s="1">
        <v>40799</v>
      </c>
      <c r="B2122" s="12">
        <v>0.40625</v>
      </c>
      <c r="C2122" s="6">
        <f t="shared" si="9"/>
        <v>40799.40625</v>
      </c>
      <c r="D2122">
        <v>61.51</v>
      </c>
      <c r="E2122">
        <v>83.522999999999996</v>
      </c>
      <c r="H2122">
        <v>6.22</v>
      </c>
      <c r="I2122">
        <v>78.315100000000001</v>
      </c>
      <c r="K2122">
        <v>15.75</v>
      </c>
    </row>
    <row r="2123" spans="1:11" x14ac:dyDescent="0.25">
      <c r="A2123" s="1">
        <v>40799</v>
      </c>
      <c r="B2123" s="12">
        <v>0.40625</v>
      </c>
      <c r="C2123" s="6">
        <f t="shared" si="9"/>
        <v>40799.40625</v>
      </c>
      <c r="D2123">
        <v>60.59</v>
      </c>
      <c r="E2123">
        <v>93.881</v>
      </c>
      <c r="H2123">
        <v>6.42</v>
      </c>
      <c r="I2123">
        <v>76.799099999999996</v>
      </c>
      <c r="K2123">
        <v>15.32</v>
      </c>
    </row>
    <row r="2124" spans="1:11" x14ac:dyDescent="0.25">
      <c r="A2124" s="1">
        <v>40799</v>
      </c>
      <c r="B2124" s="12">
        <v>0.40625</v>
      </c>
      <c r="C2124" s="6">
        <f t="shared" si="9"/>
        <v>40799.40625</v>
      </c>
      <c r="D2124">
        <v>59.5</v>
      </c>
      <c r="E2124">
        <v>103.96899999999999</v>
      </c>
      <c r="H2124">
        <v>6.31</v>
      </c>
      <c r="I2124">
        <v>76.769900000000007</v>
      </c>
      <c r="K2124">
        <v>14.24</v>
      </c>
    </row>
    <row r="2125" spans="1:11" x14ac:dyDescent="0.25">
      <c r="A2125" s="1">
        <v>40799</v>
      </c>
      <c r="B2125" s="12">
        <v>0.40625</v>
      </c>
      <c r="C2125" s="6">
        <f t="shared" si="9"/>
        <v>40799.40625</v>
      </c>
      <c r="D2125">
        <v>58.46</v>
      </c>
      <c r="E2125">
        <v>113.614</v>
      </c>
      <c r="H2125">
        <v>6.35</v>
      </c>
      <c r="I2125">
        <v>79.631299999999996</v>
      </c>
      <c r="K2125">
        <v>13.86</v>
      </c>
    </row>
    <row r="2126" spans="1:11" x14ac:dyDescent="0.25">
      <c r="A2126" s="1">
        <v>40799</v>
      </c>
      <c r="B2126" s="12">
        <v>0.40625</v>
      </c>
      <c r="C2126" s="6">
        <f t="shared" si="9"/>
        <v>40799.40625</v>
      </c>
      <c r="D2126">
        <v>57.37</v>
      </c>
      <c r="E2126">
        <v>123.006</v>
      </c>
      <c r="H2126">
        <v>6.35</v>
      </c>
      <c r="I2126">
        <v>78.778599999999997</v>
      </c>
      <c r="K2126">
        <v>14.15</v>
      </c>
    </row>
    <row r="2127" spans="1:11" x14ac:dyDescent="0.25">
      <c r="A2127" s="1">
        <v>40799</v>
      </c>
      <c r="B2127" s="12">
        <v>0.40625</v>
      </c>
      <c r="C2127" s="6">
        <f t="shared" si="9"/>
        <v>40799.40625</v>
      </c>
      <c r="D2127">
        <v>56.68</v>
      </c>
      <c r="E2127">
        <v>133.52199999999999</v>
      </c>
      <c r="H2127">
        <v>6.62</v>
      </c>
      <c r="I2127">
        <v>80.899799999999999</v>
      </c>
      <c r="K2127">
        <v>14.21</v>
      </c>
    </row>
    <row r="2128" spans="1:11" x14ac:dyDescent="0.25">
      <c r="A2128" s="1">
        <v>40799</v>
      </c>
      <c r="B2128" s="12">
        <v>0.40625</v>
      </c>
      <c r="C2128" s="6">
        <f t="shared" si="9"/>
        <v>40799.40625</v>
      </c>
      <c r="D2128">
        <v>56.34</v>
      </c>
      <c r="E2128">
        <v>143.874</v>
      </c>
      <c r="H2128">
        <v>6.17</v>
      </c>
      <c r="I2128">
        <v>81.935699999999997</v>
      </c>
      <c r="K2128">
        <v>14.19</v>
      </c>
    </row>
    <row r="2129" spans="1:11" x14ac:dyDescent="0.25">
      <c r="A2129" s="1">
        <v>40799</v>
      </c>
      <c r="B2129" s="12">
        <v>0.40625</v>
      </c>
      <c r="C2129" s="6">
        <f t="shared" si="9"/>
        <v>40799.40625</v>
      </c>
      <c r="D2129">
        <v>56.11</v>
      </c>
      <c r="E2129">
        <v>153.071</v>
      </c>
      <c r="H2129">
        <v>6.47</v>
      </c>
      <c r="I2129">
        <v>83.424899999999994</v>
      </c>
      <c r="K2129">
        <v>14.15</v>
      </c>
    </row>
    <row r="2130" spans="1:11" x14ac:dyDescent="0.25">
      <c r="A2130" s="1">
        <v>40799</v>
      </c>
      <c r="B2130" s="12">
        <v>0.40625</v>
      </c>
      <c r="C2130" s="6">
        <f t="shared" si="9"/>
        <v>40799.40625</v>
      </c>
      <c r="D2130">
        <v>55.92</v>
      </c>
      <c r="E2130">
        <v>163.203</v>
      </c>
      <c r="H2130">
        <v>6.25</v>
      </c>
      <c r="I2130">
        <v>82.955799999999996</v>
      </c>
      <c r="K2130">
        <v>14.27</v>
      </c>
    </row>
    <row r="2131" spans="1:11" x14ac:dyDescent="0.25">
      <c r="A2131" s="1">
        <v>40799</v>
      </c>
      <c r="B2131" s="12">
        <v>0.40625</v>
      </c>
      <c r="C2131" s="6">
        <f t="shared" si="9"/>
        <v>40799.40625</v>
      </c>
      <c r="D2131">
        <v>55.69</v>
      </c>
      <c r="E2131">
        <v>173.767</v>
      </c>
      <c r="H2131">
        <v>6.1</v>
      </c>
      <c r="I2131">
        <v>79.986400000000003</v>
      </c>
      <c r="K2131">
        <v>14.53</v>
      </c>
    </row>
    <row r="2132" spans="1:11" x14ac:dyDescent="0.25">
      <c r="A2132" s="1">
        <v>40799</v>
      </c>
      <c r="B2132" s="12">
        <v>0.40625</v>
      </c>
      <c r="C2132" s="6">
        <f t="shared" si="9"/>
        <v>40799.40625</v>
      </c>
      <c r="D2132">
        <v>55.27</v>
      </c>
      <c r="E2132">
        <v>183.77799999999999</v>
      </c>
      <c r="H2132">
        <v>6.17</v>
      </c>
      <c r="I2132">
        <v>76.796899999999994</v>
      </c>
      <c r="K2132">
        <v>15.15</v>
      </c>
    </row>
    <row r="2133" spans="1:11" x14ac:dyDescent="0.25">
      <c r="A2133" s="1">
        <v>40799</v>
      </c>
      <c r="B2133" s="12">
        <v>0.40625</v>
      </c>
      <c r="C2133" s="6">
        <f t="shared" si="9"/>
        <v>40799.40625</v>
      </c>
      <c r="D2133">
        <v>54.42</v>
      </c>
      <c r="E2133">
        <v>193.58099999999999</v>
      </c>
      <c r="H2133">
        <v>6.29</v>
      </c>
      <c r="I2133">
        <v>65.965400000000002</v>
      </c>
      <c r="K2133">
        <v>16.8</v>
      </c>
    </row>
    <row r="2134" spans="1:11" x14ac:dyDescent="0.25">
      <c r="A2134" s="1">
        <v>40799</v>
      </c>
      <c r="B2134" s="12">
        <v>0.40625</v>
      </c>
      <c r="C2134" s="6">
        <f t="shared" si="9"/>
        <v>40799.40625</v>
      </c>
      <c r="D2134">
        <v>53.05</v>
      </c>
      <c r="E2134">
        <v>203.773</v>
      </c>
      <c r="H2134">
        <v>6.54</v>
      </c>
      <c r="I2134">
        <v>56.402999999999999</v>
      </c>
      <c r="K2134">
        <v>18.809999999999999</v>
      </c>
    </row>
    <row r="2135" spans="1:11" x14ac:dyDescent="0.25">
      <c r="A2135" s="1">
        <v>40799</v>
      </c>
      <c r="B2135" s="12">
        <v>0.40625</v>
      </c>
      <c r="C2135" s="6">
        <f t="shared" si="9"/>
        <v>40799.40625</v>
      </c>
      <c r="D2135">
        <v>52.08</v>
      </c>
      <c r="E2135">
        <v>213.345</v>
      </c>
      <c r="H2135">
        <v>6.48</v>
      </c>
      <c r="I2135">
        <v>41.072000000000003</v>
      </c>
      <c r="K2135">
        <v>20.32</v>
      </c>
    </row>
    <row r="2136" spans="1:11" x14ac:dyDescent="0.25">
      <c r="A2136" s="1">
        <v>40799</v>
      </c>
      <c r="B2136" s="12">
        <v>0.40625</v>
      </c>
      <c r="C2136" s="6">
        <f t="shared" si="9"/>
        <v>40799.40625</v>
      </c>
      <c r="D2136">
        <v>51.74</v>
      </c>
      <c r="E2136">
        <v>223.20099999999999</v>
      </c>
      <c r="H2136">
        <v>6.27</v>
      </c>
      <c r="I2136">
        <v>33.392400000000002</v>
      </c>
      <c r="K2136">
        <v>21.36</v>
      </c>
    </row>
    <row r="2137" spans="1:11" x14ac:dyDescent="0.25">
      <c r="A2137" s="1">
        <v>40799</v>
      </c>
      <c r="B2137" s="12">
        <v>0.40625</v>
      </c>
      <c r="C2137" s="6">
        <f t="shared" si="9"/>
        <v>40799.40625</v>
      </c>
      <c r="D2137">
        <v>51.64</v>
      </c>
      <c r="E2137">
        <v>233.26900000000001</v>
      </c>
      <c r="H2137">
        <v>6.54</v>
      </c>
      <c r="I2137">
        <v>19.199400000000001</v>
      </c>
      <c r="K2137">
        <v>21.53</v>
      </c>
    </row>
    <row r="2138" spans="1:11" x14ac:dyDescent="0.25">
      <c r="A2138" s="1">
        <v>40799</v>
      </c>
      <c r="B2138" s="12">
        <v>0.40625</v>
      </c>
      <c r="C2138" s="6">
        <f t="shared" si="9"/>
        <v>40799.40625</v>
      </c>
      <c r="D2138">
        <v>51.63</v>
      </c>
      <c r="E2138">
        <v>235.38800000000001</v>
      </c>
      <c r="H2138">
        <v>6.38</v>
      </c>
      <c r="I2138">
        <v>16.9665</v>
      </c>
      <c r="K2138">
        <v>22.09</v>
      </c>
    </row>
    <row r="2140" spans="1:11" x14ac:dyDescent="0.25">
      <c r="A2140" s="15" t="s">
        <v>54</v>
      </c>
    </row>
    <row r="2142" spans="1:11" x14ac:dyDescent="0.25">
      <c r="D2142" t="s">
        <v>0</v>
      </c>
      <c r="E2142" t="s">
        <v>1</v>
      </c>
      <c r="F2142" t="s">
        <v>2</v>
      </c>
      <c r="G2142" t="s">
        <v>3</v>
      </c>
      <c r="H2142" t="s">
        <v>4</v>
      </c>
      <c r="I2142" t="s">
        <v>39</v>
      </c>
      <c r="J2142" t="s">
        <v>39</v>
      </c>
      <c r="K2142" t="s">
        <v>6</v>
      </c>
    </row>
    <row r="2143" spans="1:11" x14ac:dyDescent="0.25">
      <c r="D2143" t="s">
        <v>7</v>
      </c>
      <c r="E2143" t="s">
        <v>8</v>
      </c>
      <c r="F2143" t="s">
        <v>9</v>
      </c>
      <c r="G2143" t="s">
        <v>10</v>
      </c>
      <c r="H2143" t="s">
        <v>11</v>
      </c>
      <c r="I2143" t="s">
        <v>40</v>
      </c>
      <c r="J2143" t="s">
        <v>41</v>
      </c>
      <c r="K2143" t="s">
        <v>13</v>
      </c>
    </row>
    <row r="2144" spans="1:11" x14ac:dyDescent="0.25">
      <c r="A2144" t="s">
        <v>14</v>
      </c>
      <c r="B2144" t="s">
        <v>15</v>
      </c>
      <c r="C2144" t="s">
        <v>16</v>
      </c>
      <c r="D2144" t="s">
        <v>17</v>
      </c>
      <c r="E2144" t="s">
        <v>18</v>
      </c>
      <c r="F2144" t="s">
        <v>19</v>
      </c>
      <c r="G2144" t="s">
        <v>20</v>
      </c>
      <c r="H2144" t="s">
        <v>11</v>
      </c>
      <c r="I2144" t="s">
        <v>21</v>
      </c>
      <c r="J2144" t="s">
        <v>42</v>
      </c>
      <c r="K2144" t="s">
        <v>22</v>
      </c>
    </row>
    <row r="2145" spans="1:11" x14ac:dyDescent="0.25">
      <c r="A2145" t="s">
        <v>43</v>
      </c>
      <c r="B2145" t="s">
        <v>43</v>
      </c>
      <c r="C2145" t="s">
        <v>44</v>
      </c>
      <c r="D2145" t="s">
        <v>45</v>
      </c>
      <c r="E2145" t="s">
        <v>45</v>
      </c>
      <c r="F2145" t="s">
        <v>45</v>
      </c>
      <c r="G2145" t="s">
        <v>45</v>
      </c>
      <c r="H2145" t="s">
        <v>45</v>
      </c>
      <c r="I2145" t="s">
        <v>45</v>
      </c>
      <c r="J2145" t="s">
        <v>45</v>
      </c>
      <c r="K2145" t="s">
        <v>45</v>
      </c>
    </row>
    <row r="2146" spans="1:11" x14ac:dyDescent="0.25">
      <c r="A2146" s="1">
        <v>40923</v>
      </c>
      <c r="B2146" s="2">
        <v>0.57138888888888884</v>
      </c>
      <c r="C2146" s="6">
        <f>A2146+B2146</f>
        <v>40923.571388888886</v>
      </c>
      <c r="D2146">
        <v>51.97</v>
      </c>
      <c r="E2146">
        <v>0.13800000000000001</v>
      </c>
      <c r="F2146">
        <v>29.44</v>
      </c>
      <c r="G2146">
        <v>2.915</v>
      </c>
      <c r="H2146">
        <v>8.44</v>
      </c>
      <c r="I2146">
        <v>8273</v>
      </c>
      <c r="J2146">
        <v>77.183499999999995</v>
      </c>
      <c r="K2146">
        <v>2204.62</v>
      </c>
    </row>
    <row r="2147" spans="1:11" x14ac:dyDescent="0.25">
      <c r="A2147" s="1">
        <v>40923</v>
      </c>
      <c r="B2147" s="2">
        <v>0.57222222222222219</v>
      </c>
      <c r="C2147" s="6">
        <f t="shared" ref="C2147:C2193" si="10">A2147+B2147</f>
        <v>40923.572222222225</v>
      </c>
      <c r="D2147">
        <v>51.63</v>
      </c>
      <c r="E2147">
        <v>2.952</v>
      </c>
      <c r="F2147">
        <v>29.416</v>
      </c>
      <c r="G2147">
        <v>2.915</v>
      </c>
      <c r="H2147">
        <v>7.79</v>
      </c>
      <c r="I2147">
        <v>8809</v>
      </c>
      <c r="J2147">
        <v>81.898399999999995</v>
      </c>
      <c r="K2147">
        <v>2200.62</v>
      </c>
    </row>
    <row r="2148" spans="1:11" x14ac:dyDescent="0.25">
      <c r="A2148" s="1">
        <v>40923</v>
      </c>
      <c r="B2148" s="2">
        <v>0.5727430555555556</v>
      </c>
      <c r="C2148" s="6">
        <f t="shared" si="10"/>
        <v>40923.572743055556</v>
      </c>
      <c r="D2148">
        <v>51.55</v>
      </c>
      <c r="E2148">
        <v>6.0140000000000002</v>
      </c>
      <c r="F2148">
        <v>29.416</v>
      </c>
      <c r="G2148">
        <v>2.915</v>
      </c>
      <c r="H2148">
        <v>7.55</v>
      </c>
      <c r="I2148">
        <v>9171</v>
      </c>
      <c r="J2148">
        <v>85.176500000000004</v>
      </c>
      <c r="K2148">
        <v>2192.2199999999998</v>
      </c>
    </row>
    <row r="2149" spans="1:11" x14ac:dyDescent="0.25">
      <c r="A2149" s="1">
        <v>40923</v>
      </c>
      <c r="B2149" s="2">
        <v>0.573125</v>
      </c>
      <c r="C2149" s="6">
        <f t="shared" si="10"/>
        <v>40923.573125000003</v>
      </c>
      <c r="D2149">
        <v>51.47</v>
      </c>
      <c r="E2149">
        <v>9.0359999999999996</v>
      </c>
      <c r="F2149">
        <v>29.42</v>
      </c>
      <c r="G2149">
        <v>2.8889999999999998</v>
      </c>
      <c r="H2149">
        <v>7.59</v>
      </c>
      <c r="I2149">
        <v>9143</v>
      </c>
      <c r="J2149">
        <v>84.808099999999996</v>
      </c>
      <c r="K2149">
        <v>2191.35</v>
      </c>
    </row>
    <row r="2150" spans="1:11" x14ac:dyDescent="0.25">
      <c r="A2150" s="1">
        <v>40923</v>
      </c>
      <c r="B2150" s="2">
        <v>0.57357638888888884</v>
      </c>
      <c r="C2150" s="6">
        <f t="shared" si="10"/>
        <v>40923.573576388888</v>
      </c>
      <c r="D2150">
        <v>51.43</v>
      </c>
      <c r="E2150">
        <v>12.047000000000001</v>
      </c>
      <c r="F2150">
        <v>29.414999999999999</v>
      </c>
      <c r="G2150">
        <v>2.915</v>
      </c>
      <c r="H2150">
        <v>7.5</v>
      </c>
      <c r="I2150">
        <v>9241</v>
      </c>
      <c r="J2150">
        <v>85.692899999999995</v>
      </c>
      <c r="K2150">
        <v>2191.36</v>
      </c>
    </row>
    <row r="2151" spans="1:11" x14ac:dyDescent="0.25">
      <c r="A2151" s="1">
        <v>40923</v>
      </c>
      <c r="B2151" s="2">
        <v>0.57395833333333335</v>
      </c>
      <c r="C2151" s="6">
        <f t="shared" si="10"/>
        <v>40923.573958333334</v>
      </c>
      <c r="D2151">
        <v>51.43</v>
      </c>
      <c r="E2151">
        <v>15.089</v>
      </c>
      <c r="F2151">
        <v>29.422000000000001</v>
      </c>
      <c r="G2151">
        <v>2.915</v>
      </c>
      <c r="H2151">
        <v>6.68</v>
      </c>
      <c r="I2151">
        <v>9302</v>
      </c>
      <c r="J2151">
        <v>86.233599999999996</v>
      </c>
      <c r="K2151">
        <v>2183.0300000000002</v>
      </c>
    </row>
    <row r="2152" spans="1:11" x14ac:dyDescent="0.25">
      <c r="A2152" s="1">
        <v>40923</v>
      </c>
      <c r="B2152" s="2">
        <v>0.57447916666666665</v>
      </c>
      <c r="C2152" s="6">
        <f t="shared" si="10"/>
        <v>40923.574479166666</v>
      </c>
      <c r="D2152">
        <v>51.41</v>
      </c>
      <c r="E2152">
        <v>18.016999999999999</v>
      </c>
      <c r="F2152">
        <v>29.433</v>
      </c>
      <c r="G2152">
        <v>2.915</v>
      </c>
      <c r="H2152">
        <v>6.86</v>
      </c>
      <c r="I2152">
        <v>9412</v>
      </c>
      <c r="J2152">
        <v>87.198899999999995</v>
      </c>
      <c r="K2152">
        <v>2187.42</v>
      </c>
    </row>
    <row r="2153" spans="1:11" x14ac:dyDescent="0.25">
      <c r="A2153" s="1">
        <v>40923</v>
      </c>
      <c r="B2153" s="2">
        <v>0.57478009259259266</v>
      </c>
      <c r="C2153" s="6">
        <f t="shared" si="10"/>
        <v>40923.574780092589</v>
      </c>
      <c r="D2153">
        <v>51.38</v>
      </c>
      <c r="E2153">
        <v>21.021999999999998</v>
      </c>
      <c r="F2153">
        <v>29.434999999999999</v>
      </c>
      <c r="G2153">
        <v>2.915</v>
      </c>
      <c r="H2153">
        <v>6.87</v>
      </c>
      <c r="I2153">
        <v>9333</v>
      </c>
      <c r="J2153">
        <v>86.427499999999995</v>
      </c>
      <c r="K2153">
        <v>2191.39</v>
      </c>
    </row>
    <row r="2154" spans="1:11" x14ac:dyDescent="0.25">
      <c r="A2154" s="1">
        <v>40923</v>
      </c>
      <c r="B2154" s="2">
        <v>0.57516203703703705</v>
      </c>
      <c r="C2154" s="6">
        <f t="shared" si="10"/>
        <v>40923.575162037036</v>
      </c>
      <c r="D2154">
        <v>51.37</v>
      </c>
      <c r="E2154">
        <v>23.960999999999999</v>
      </c>
      <c r="F2154">
        <v>29.434000000000001</v>
      </c>
      <c r="G2154">
        <v>2.915</v>
      </c>
      <c r="H2154">
        <v>6.88</v>
      </c>
      <c r="I2154">
        <v>9362</v>
      </c>
      <c r="J2154">
        <v>86.684700000000007</v>
      </c>
      <c r="K2154">
        <v>2189.64</v>
      </c>
    </row>
    <row r="2155" spans="1:11" x14ac:dyDescent="0.25">
      <c r="A2155" s="1">
        <v>40923</v>
      </c>
      <c r="B2155" s="2">
        <v>0.57546296296296295</v>
      </c>
      <c r="C2155" s="6">
        <f t="shared" si="10"/>
        <v>40923.575462962966</v>
      </c>
      <c r="D2155">
        <v>51.36</v>
      </c>
      <c r="E2155">
        <v>26.927</v>
      </c>
      <c r="F2155">
        <v>29.440999999999999</v>
      </c>
      <c r="G2155">
        <v>2.8889999999999998</v>
      </c>
      <c r="H2155">
        <v>6.83</v>
      </c>
      <c r="I2155">
        <v>9383</v>
      </c>
      <c r="J2155">
        <v>86.854100000000003</v>
      </c>
      <c r="K2155">
        <v>2190.08</v>
      </c>
    </row>
    <row r="2156" spans="1:11" x14ac:dyDescent="0.25">
      <c r="A2156" s="1">
        <v>40923</v>
      </c>
      <c r="B2156" s="2">
        <v>0.5759953703703703</v>
      </c>
      <c r="C2156" s="6">
        <f t="shared" si="10"/>
        <v>40923.575995370367</v>
      </c>
      <c r="D2156">
        <v>51.34</v>
      </c>
      <c r="E2156">
        <v>30.042000000000002</v>
      </c>
      <c r="F2156">
        <v>29.45</v>
      </c>
      <c r="G2156">
        <v>2.915</v>
      </c>
      <c r="H2156">
        <v>6.9</v>
      </c>
      <c r="I2156">
        <v>9424</v>
      </c>
      <c r="J2156">
        <v>87.186700000000002</v>
      </c>
      <c r="K2156">
        <v>2187.9</v>
      </c>
    </row>
    <row r="2157" spans="1:11" x14ac:dyDescent="0.25">
      <c r="A2157" s="1">
        <v>40923</v>
      </c>
      <c r="B2157" s="2">
        <v>0.57659722222222221</v>
      </c>
      <c r="C2157" s="6">
        <f t="shared" si="10"/>
        <v>40923.576597222222</v>
      </c>
      <c r="D2157">
        <v>51.34</v>
      </c>
      <c r="E2157">
        <v>32.82</v>
      </c>
      <c r="F2157">
        <v>29.454999999999998</v>
      </c>
      <c r="G2157">
        <v>2.915</v>
      </c>
      <c r="H2157">
        <v>6.82</v>
      </c>
      <c r="I2157">
        <v>9420</v>
      </c>
      <c r="J2157">
        <v>87.125600000000006</v>
      </c>
      <c r="K2157">
        <v>2182.65</v>
      </c>
    </row>
    <row r="2158" spans="1:11" x14ac:dyDescent="0.25">
      <c r="A2158" s="1">
        <v>40923</v>
      </c>
      <c r="B2158" s="2">
        <v>0.57756944444444447</v>
      </c>
      <c r="C2158" s="6">
        <f t="shared" si="10"/>
        <v>40923.577569444446</v>
      </c>
      <c r="D2158">
        <v>51.33</v>
      </c>
      <c r="E2158">
        <v>35.911000000000001</v>
      </c>
      <c r="F2158">
        <v>29.463000000000001</v>
      </c>
      <c r="G2158">
        <v>2.8889999999999998</v>
      </c>
      <c r="H2158">
        <v>6.83</v>
      </c>
      <c r="I2158">
        <v>9395</v>
      </c>
      <c r="J2158">
        <v>86.864999999999995</v>
      </c>
      <c r="K2158">
        <v>2187.9299999999998</v>
      </c>
    </row>
    <row r="2159" spans="1:11" x14ac:dyDescent="0.25">
      <c r="A2159" s="1">
        <v>40923</v>
      </c>
      <c r="B2159" s="2">
        <v>0.57810185185185181</v>
      </c>
      <c r="C2159" s="6">
        <f t="shared" si="10"/>
        <v>40923.578101851854</v>
      </c>
      <c r="D2159">
        <v>51.32</v>
      </c>
      <c r="E2159">
        <v>38.987000000000002</v>
      </c>
      <c r="F2159">
        <v>29.466000000000001</v>
      </c>
      <c r="G2159">
        <v>2.8889999999999998</v>
      </c>
      <c r="H2159">
        <v>6.86</v>
      </c>
      <c r="I2159">
        <v>9406</v>
      </c>
      <c r="J2159">
        <v>86.940600000000003</v>
      </c>
      <c r="K2159">
        <v>2181.8000000000002</v>
      </c>
    </row>
    <row r="2160" spans="1:11" x14ac:dyDescent="0.25">
      <c r="A2160" s="1">
        <v>40923</v>
      </c>
      <c r="B2160" s="2">
        <v>0.57863425925925926</v>
      </c>
      <c r="C2160" s="6">
        <f t="shared" si="10"/>
        <v>40923.578634259262</v>
      </c>
      <c r="D2160">
        <v>51.33</v>
      </c>
      <c r="E2160">
        <v>41.997</v>
      </c>
      <c r="F2160">
        <v>29.468</v>
      </c>
      <c r="G2160">
        <v>2.8889999999999998</v>
      </c>
      <c r="H2160">
        <v>6.84</v>
      </c>
      <c r="I2160">
        <v>9387</v>
      </c>
      <c r="J2160">
        <v>86.773899999999998</v>
      </c>
      <c r="K2160">
        <v>2189.27</v>
      </c>
    </row>
    <row r="2161" spans="1:11" x14ac:dyDescent="0.25">
      <c r="A2161" s="1">
        <v>40923</v>
      </c>
      <c r="B2161" s="2">
        <v>0.57915509259259257</v>
      </c>
      <c r="C2161" s="6">
        <f t="shared" si="10"/>
        <v>40923.579155092593</v>
      </c>
      <c r="D2161">
        <v>51.32</v>
      </c>
      <c r="E2161">
        <v>45.039000000000001</v>
      </c>
      <c r="F2161">
        <v>29.475999999999999</v>
      </c>
      <c r="G2161">
        <v>2.915</v>
      </c>
      <c r="H2161">
        <v>6.79</v>
      </c>
      <c r="I2161">
        <v>9405</v>
      </c>
      <c r="J2161">
        <v>86.911100000000005</v>
      </c>
      <c r="K2161">
        <v>2192.36</v>
      </c>
    </row>
    <row r="2162" spans="1:11" x14ac:dyDescent="0.25">
      <c r="A2162" s="1">
        <v>40923</v>
      </c>
      <c r="B2162" s="2">
        <v>0.57960648148148153</v>
      </c>
      <c r="C2162" s="6">
        <f t="shared" si="10"/>
        <v>40923.579606481479</v>
      </c>
      <c r="D2162">
        <v>51.33</v>
      </c>
      <c r="E2162">
        <v>48.048000000000002</v>
      </c>
      <c r="F2162">
        <v>29.48</v>
      </c>
      <c r="G2162">
        <v>2.8889999999999998</v>
      </c>
      <c r="H2162">
        <v>6.8</v>
      </c>
      <c r="I2162">
        <v>9419</v>
      </c>
      <c r="J2162">
        <v>87.039000000000001</v>
      </c>
      <c r="K2162">
        <v>2188.4</v>
      </c>
    </row>
    <row r="2163" spans="1:11" x14ac:dyDescent="0.25">
      <c r="A2163" s="1">
        <v>40923</v>
      </c>
      <c r="B2163" s="2">
        <v>0.57998842592592592</v>
      </c>
      <c r="C2163" s="6">
        <f t="shared" si="10"/>
        <v>40923.579988425925</v>
      </c>
      <c r="D2163">
        <v>51.32</v>
      </c>
      <c r="E2163">
        <v>51.057000000000002</v>
      </c>
      <c r="F2163">
        <v>29.481999999999999</v>
      </c>
      <c r="G2163">
        <v>2.8889999999999998</v>
      </c>
      <c r="H2163">
        <v>6.77</v>
      </c>
      <c r="I2163">
        <v>9419</v>
      </c>
      <c r="J2163">
        <v>87.018199999999993</v>
      </c>
      <c r="K2163">
        <v>2188.41</v>
      </c>
    </row>
    <row r="2164" spans="1:11" x14ac:dyDescent="0.25">
      <c r="A2164" s="1">
        <v>40923</v>
      </c>
      <c r="B2164" s="2">
        <v>0.58074074074074067</v>
      </c>
      <c r="C2164" s="6">
        <f t="shared" si="10"/>
        <v>40923.580740740741</v>
      </c>
      <c r="D2164">
        <v>51.31</v>
      </c>
      <c r="E2164">
        <v>53.966000000000001</v>
      </c>
      <c r="F2164">
        <v>29.486999999999998</v>
      </c>
      <c r="G2164">
        <v>2.8889999999999998</v>
      </c>
      <c r="H2164">
        <v>6.76</v>
      </c>
      <c r="I2164">
        <v>9428</v>
      </c>
      <c r="J2164">
        <v>87.081100000000006</v>
      </c>
      <c r="K2164">
        <v>2189.3000000000002</v>
      </c>
    </row>
    <row r="2165" spans="1:11" x14ac:dyDescent="0.25">
      <c r="A2165" s="1">
        <v>40923</v>
      </c>
      <c r="B2165" s="2">
        <v>0.58097222222222222</v>
      </c>
      <c r="C2165" s="6">
        <f t="shared" si="10"/>
        <v>40923.580972222226</v>
      </c>
      <c r="D2165">
        <v>51.32</v>
      </c>
      <c r="E2165">
        <v>53.965000000000003</v>
      </c>
      <c r="F2165">
        <v>29.491</v>
      </c>
      <c r="G2165">
        <v>2.8889999999999998</v>
      </c>
      <c r="H2165">
        <v>6.77</v>
      </c>
      <c r="I2165">
        <v>9428</v>
      </c>
      <c r="J2165">
        <v>87.077100000000002</v>
      </c>
      <c r="K2165">
        <v>2191.5</v>
      </c>
    </row>
    <row r="2166" spans="1:11" x14ac:dyDescent="0.25">
      <c r="A2166" s="1">
        <v>40923</v>
      </c>
      <c r="B2166" s="2">
        <v>0.58134259259259258</v>
      </c>
      <c r="C2166" s="6">
        <f t="shared" si="10"/>
        <v>40923.581342592595</v>
      </c>
      <c r="D2166">
        <v>51.32</v>
      </c>
      <c r="E2166">
        <v>57.040999999999997</v>
      </c>
      <c r="F2166">
        <v>29.492000000000001</v>
      </c>
      <c r="G2166">
        <v>2.8889999999999998</v>
      </c>
      <c r="H2166">
        <v>6.82</v>
      </c>
      <c r="I2166">
        <v>9427</v>
      </c>
      <c r="J2166">
        <v>87.061899999999994</v>
      </c>
      <c r="K2166">
        <v>2190.62</v>
      </c>
    </row>
    <row r="2167" spans="1:11" x14ac:dyDescent="0.25">
      <c r="A2167" s="1">
        <v>40923</v>
      </c>
      <c r="B2167" s="2">
        <v>0.58172453703703708</v>
      </c>
      <c r="C2167" s="6">
        <f t="shared" si="10"/>
        <v>40923.581724537034</v>
      </c>
      <c r="D2167">
        <v>51.3</v>
      </c>
      <c r="E2167">
        <v>59.984999999999999</v>
      </c>
      <c r="F2167">
        <v>29.494</v>
      </c>
      <c r="G2167">
        <v>2.8889999999999998</v>
      </c>
      <c r="H2167">
        <v>6.71</v>
      </c>
      <c r="I2167">
        <v>9405</v>
      </c>
      <c r="J2167">
        <v>86.834299999999999</v>
      </c>
      <c r="K2167">
        <v>2203.48</v>
      </c>
    </row>
    <row r="2168" spans="1:11" x14ac:dyDescent="0.25">
      <c r="A2168" s="1">
        <v>40923</v>
      </c>
      <c r="B2168" s="2">
        <v>0.58202546296296298</v>
      </c>
      <c r="C2168" s="6">
        <f t="shared" si="10"/>
        <v>40923.582025462965</v>
      </c>
      <c r="D2168">
        <v>51.25</v>
      </c>
      <c r="E2168">
        <v>63.048000000000002</v>
      </c>
      <c r="F2168">
        <v>29.498999999999999</v>
      </c>
      <c r="G2168">
        <v>2.8889999999999998</v>
      </c>
      <c r="H2168">
        <v>6.78</v>
      </c>
      <c r="I2168">
        <v>9374</v>
      </c>
      <c r="J2168">
        <v>86.487799999999993</v>
      </c>
      <c r="K2168">
        <v>2217.84</v>
      </c>
    </row>
    <row r="2169" spans="1:11" x14ac:dyDescent="0.25">
      <c r="A2169" s="1">
        <v>40923</v>
      </c>
      <c r="B2169" s="2">
        <v>0.58224537037037039</v>
      </c>
      <c r="C2169" s="6">
        <f t="shared" si="10"/>
        <v>40923.582245370373</v>
      </c>
      <c r="D2169">
        <v>51.22</v>
      </c>
      <c r="E2169">
        <v>65.977000000000004</v>
      </c>
      <c r="F2169">
        <v>29.501000000000001</v>
      </c>
      <c r="G2169">
        <v>2.8889999999999998</v>
      </c>
      <c r="H2169">
        <v>6.78</v>
      </c>
      <c r="I2169">
        <v>9358</v>
      </c>
      <c r="J2169">
        <v>86.302099999999996</v>
      </c>
      <c r="K2169">
        <v>2218.29</v>
      </c>
    </row>
    <row r="2170" spans="1:11" x14ac:dyDescent="0.25">
      <c r="A2170" s="1">
        <v>40923</v>
      </c>
      <c r="B2170" s="2">
        <v>0.58254629629629628</v>
      </c>
      <c r="C2170" s="6">
        <f t="shared" si="10"/>
        <v>40923.582546296297</v>
      </c>
      <c r="D2170">
        <v>51.2</v>
      </c>
      <c r="E2170">
        <v>68.989999999999995</v>
      </c>
      <c r="F2170">
        <v>29.503</v>
      </c>
      <c r="G2170">
        <v>2.8889999999999998</v>
      </c>
      <c r="H2170">
        <v>6.78</v>
      </c>
      <c r="I2170">
        <v>9345</v>
      </c>
      <c r="J2170">
        <v>86.147400000000005</v>
      </c>
      <c r="K2170">
        <v>2218.75</v>
      </c>
    </row>
    <row r="2171" spans="1:11" x14ac:dyDescent="0.25">
      <c r="A2171" s="1">
        <v>40923</v>
      </c>
      <c r="B2171" s="2">
        <v>0.58284722222222218</v>
      </c>
      <c r="C2171" s="6">
        <f t="shared" si="10"/>
        <v>40923.58284722222</v>
      </c>
      <c r="D2171">
        <v>51.17</v>
      </c>
      <c r="E2171">
        <v>71.986999999999995</v>
      </c>
      <c r="F2171">
        <v>29.507000000000001</v>
      </c>
      <c r="G2171">
        <v>2.8889999999999998</v>
      </c>
      <c r="H2171">
        <v>6.72</v>
      </c>
      <c r="I2171">
        <v>9338</v>
      </c>
      <c r="J2171">
        <v>86.052499999999995</v>
      </c>
      <c r="K2171">
        <v>2223.73</v>
      </c>
    </row>
    <row r="2172" spans="1:11" x14ac:dyDescent="0.25">
      <c r="A2172" s="1">
        <v>40923</v>
      </c>
      <c r="B2172" s="2">
        <v>0.58322916666666669</v>
      </c>
      <c r="C2172" s="6">
        <f t="shared" si="10"/>
        <v>40923.583229166667</v>
      </c>
      <c r="D2172">
        <v>51.17</v>
      </c>
      <c r="E2172">
        <v>74.984999999999999</v>
      </c>
      <c r="F2172">
        <v>29.512</v>
      </c>
      <c r="G2172">
        <v>2.8889999999999998</v>
      </c>
      <c r="H2172">
        <v>6.75</v>
      </c>
      <c r="I2172">
        <v>9319</v>
      </c>
      <c r="J2172">
        <v>85.8626</v>
      </c>
      <c r="K2172">
        <v>2235.14</v>
      </c>
    </row>
    <row r="2173" spans="1:11" x14ac:dyDescent="0.25">
      <c r="A2173" s="1">
        <v>40923</v>
      </c>
      <c r="B2173" s="2">
        <v>0.58361111111111108</v>
      </c>
      <c r="C2173" s="6">
        <f t="shared" si="10"/>
        <v>40923.583611111113</v>
      </c>
      <c r="D2173">
        <v>51.17</v>
      </c>
      <c r="E2173">
        <v>78.013999999999996</v>
      </c>
      <c r="F2173">
        <v>29.515000000000001</v>
      </c>
      <c r="G2173">
        <v>2.8889999999999998</v>
      </c>
      <c r="H2173">
        <v>6.77</v>
      </c>
      <c r="I2173">
        <v>9304</v>
      </c>
      <c r="J2173">
        <v>85.717500000000001</v>
      </c>
      <c r="K2173">
        <v>2241.12</v>
      </c>
    </row>
    <row r="2174" spans="1:11" x14ac:dyDescent="0.25">
      <c r="A2174" s="1">
        <v>40923</v>
      </c>
      <c r="B2174" s="2">
        <v>0.58398148148148155</v>
      </c>
      <c r="C2174" s="6">
        <f t="shared" si="10"/>
        <v>40923.583981481483</v>
      </c>
      <c r="D2174">
        <v>51.17</v>
      </c>
      <c r="E2174">
        <v>81.091999999999999</v>
      </c>
      <c r="F2174">
        <v>29.518000000000001</v>
      </c>
      <c r="G2174">
        <v>2.8889999999999998</v>
      </c>
      <c r="H2174">
        <v>6.73</v>
      </c>
      <c r="I2174">
        <v>9286</v>
      </c>
      <c r="J2174">
        <v>85.5364</v>
      </c>
      <c r="K2174">
        <v>2245.2800000000002</v>
      </c>
    </row>
    <row r="2175" spans="1:11" x14ac:dyDescent="0.25">
      <c r="A2175" s="1">
        <v>40923</v>
      </c>
      <c r="B2175" s="2">
        <v>0.58436342592592594</v>
      </c>
      <c r="C2175" s="6">
        <f t="shared" si="10"/>
        <v>40923.584363425929</v>
      </c>
      <c r="D2175">
        <v>51.14</v>
      </c>
      <c r="E2175">
        <v>83.968999999999994</v>
      </c>
      <c r="F2175">
        <v>29.521999999999998</v>
      </c>
      <c r="G2175">
        <v>2.8889999999999998</v>
      </c>
      <c r="H2175">
        <v>6.72</v>
      </c>
      <c r="I2175">
        <v>9266</v>
      </c>
      <c r="J2175">
        <v>85.318100000000001</v>
      </c>
      <c r="K2175">
        <v>2252.71</v>
      </c>
    </row>
    <row r="2176" spans="1:11" x14ac:dyDescent="0.25">
      <c r="A2176" s="1">
        <v>40923</v>
      </c>
      <c r="B2176" s="2">
        <v>0.58474537037037033</v>
      </c>
      <c r="C2176" s="6">
        <f t="shared" si="10"/>
        <v>40923.584745370368</v>
      </c>
      <c r="D2176">
        <v>51.13</v>
      </c>
      <c r="E2176">
        <v>86.997</v>
      </c>
      <c r="F2176">
        <v>29.527000000000001</v>
      </c>
      <c r="G2176">
        <v>2.8889999999999998</v>
      </c>
      <c r="H2176">
        <v>6.73</v>
      </c>
      <c r="I2176">
        <v>9243</v>
      </c>
      <c r="J2176">
        <v>85.075299999999999</v>
      </c>
      <c r="K2176">
        <v>2254.11</v>
      </c>
    </row>
    <row r="2177" spans="1:11" x14ac:dyDescent="0.25">
      <c r="A2177" s="1">
        <v>40923</v>
      </c>
      <c r="B2177" s="2">
        <v>0.58511574074074069</v>
      </c>
      <c r="C2177" s="6">
        <f t="shared" si="10"/>
        <v>40923.585115740738</v>
      </c>
      <c r="D2177">
        <v>51.09</v>
      </c>
      <c r="E2177">
        <v>90.093000000000004</v>
      </c>
      <c r="F2177">
        <v>29.529</v>
      </c>
      <c r="G2177">
        <v>2.8889999999999998</v>
      </c>
      <c r="H2177">
        <v>6.69</v>
      </c>
      <c r="I2177">
        <v>9211</v>
      </c>
      <c r="J2177">
        <v>84.741900000000001</v>
      </c>
      <c r="K2177">
        <v>2278.62</v>
      </c>
    </row>
    <row r="2178" spans="1:11" x14ac:dyDescent="0.25">
      <c r="A2178" s="1">
        <v>40923</v>
      </c>
      <c r="B2178" s="2">
        <v>0.58549768518518519</v>
      </c>
      <c r="C2178" s="6">
        <f t="shared" si="10"/>
        <v>40923.585497685184</v>
      </c>
      <c r="D2178">
        <v>51.07</v>
      </c>
      <c r="E2178">
        <v>93.006</v>
      </c>
      <c r="F2178">
        <v>29.533000000000001</v>
      </c>
      <c r="G2178">
        <v>2.863</v>
      </c>
      <c r="H2178">
        <v>6.7</v>
      </c>
      <c r="I2178">
        <v>9195</v>
      </c>
      <c r="J2178">
        <v>84.567999999999998</v>
      </c>
      <c r="K2178">
        <v>2284.35</v>
      </c>
    </row>
    <row r="2179" spans="1:11" x14ac:dyDescent="0.25">
      <c r="A2179" s="1">
        <v>40923</v>
      </c>
      <c r="B2179" s="2">
        <v>0.58603009259259264</v>
      </c>
      <c r="C2179" s="6">
        <f t="shared" si="10"/>
        <v>40923.586030092592</v>
      </c>
      <c r="D2179">
        <v>50.97</v>
      </c>
      <c r="E2179">
        <v>95.94</v>
      </c>
      <c r="F2179">
        <v>29.535</v>
      </c>
      <c r="G2179">
        <v>2.8889999999999998</v>
      </c>
      <c r="H2179">
        <v>6.69</v>
      </c>
      <c r="I2179">
        <v>9051</v>
      </c>
      <c r="J2179">
        <v>83.167900000000003</v>
      </c>
      <c r="K2179">
        <v>2364.62</v>
      </c>
    </row>
    <row r="2180" spans="1:11" x14ac:dyDescent="0.25">
      <c r="A2180" s="1">
        <v>40923</v>
      </c>
      <c r="B2180" s="2">
        <v>0.58655092592592595</v>
      </c>
      <c r="C2180" s="6">
        <f t="shared" si="10"/>
        <v>40923.586550925924</v>
      </c>
      <c r="D2180">
        <v>50.65</v>
      </c>
      <c r="E2180">
        <v>101.8</v>
      </c>
      <c r="F2180">
        <v>29.541</v>
      </c>
      <c r="G2180">
        <v>2.863</v>
      </c>
      <c r="H2180">
        <v>6.47</v>
      </c>
      <c r="I2180">
        <v>8738</v>
      </c>
      <c r="J2180">
        <v>80.03</v>
      </c>
      <c r="K2180">
        <v>2588.98</v>
      </c>
    </row>
    <row r="2181" spans="1:11" x14ac:dyDescent="0.25">
      <c r="A2181" s="1">
        <v>40923</v>
      </c>
      <c r="B2181" s="2">
        <v>0.58678240740740739</v>
      </c>
      <c r="C2181" s="6">
        <f t="shared" si="10"/>
        <v>40923.586782407408</v>
      </c>
      <c r="D2181">
        <v>50.55</v>
      </c>
      <c r="E2181">
        <v>102.333</v>
      </c>
      <c r="F2181">
        <v>29.54</v>
      </c>
      <c r="G2181">
        <v>2.8889999999999998</v>
      </c>
      <c r="H2181">
        <v>6.46</v>
      </c>
      <c r="I2181">
        <v>8584</v>
      </c>
      <c r="J2181">
        <v>78.537000000000006</v>
      </c>
      <c r="K2181">
        <v>2627.6</v>
      </c>
    </row>
    <row r="2182" spans="1:11" x14ac:dyDescent="0.25">
      <c r="A2182" s="1">
        <v>40923</v>
      </c>
      <c r="B2182" s="2">
        <v>0.58738425925925919</v>
      </c>
      <c r="C2182" s="6">
        <f t="shared" si="10"/>
        <v>40923.587384259263</v>
      </c>
      <c r="D2182">
        <v>49.86</v>
      </c>
      <c r="E2182">
        <v>111.625</v>
      </c>
      <c r="F2182">
        <v>29.547999999999998</v>
      </c>
      <c r="G2182">
        <v>2.8889999999999998</v>
      </c>
      <c r="H2182">
        <v>6.6</v>
      </c>
      <c r="I2182">
        <v>8280</v>
      </c>
      <c r="J2182">
        <v>75.099800000000002</v>
      </c>
      <c r="K2182">
        <v>2709.71</v>
      </c>
    </row>
    <row r="2183" spans="1:11" x14ac:dyDescent="0.25">
      <c r="A2183" s="1">
        <v>40923</v>
      </c>
      <c r="B2183" s="2">
        <v>0.58935185185185179</v>
      </c>
      <c r="C2183" s="6">
        <f t="shared" si="10"/>
        <v>40923.58935185185</v>
      </c>
      <c r="D2183">
        <v>49.94</v>
      </c>
      <c r="E2183">
        <v>111.89</v>
      </c>
      <c r="F2183">
        <v>29.55</v>
      </c>
      <c r="G2183">
        <v>2.863</v>
      </c>
      <c r="H2183">
        <v>6.46</v>
      </c>
      <c r="I2183">
        <v>8169</v>
      </c>
      <c r="J2183">
        <v>74.162499999999994</v>
      </c>
      <c r="K2183">
        <v>2701.72</v>
      </c>
    </row>
    <row r="2184" spans="1:11" x14ac:dyDescent="0.25">
      <c r="A2184" s="1">
        <v>40923</v>
      </c>
      <c r="B2184" s="2">
        <v>0.59018518518518526</v>
      </c>
      <c r="C2184" s="6">
        <f t="shared" si="10"/>
        <v>40923.590185185189</v>
      </c>
      <c r="D2184">
        <v>49.56</v>
      </c>
      <c r="E2184">
        <v>122.21899999999999</v>
      </c>
      <c r="F2184">
        <v>29.56</v>
      </c>
      <c r="G2184">
        <v>2.8889999999999998</v>
      </c>
      <c r="H2184">
        <v>6.54</v>
      </c>
      <c r="I2184">
        <v>8399</v>
      </c>
      <c r="J2184">
        <v>75.838899999999995</v>
      </c>
      <c r="K2184">
        <v>2685.14</v>
      </c>
    </row>
    <row r="2185" spans="1:11" x14ac:dyDescent="0.25">
      <c r="A2185" s="1">
        <v>40923</v>
      </c>
      <c r="B2185" s="2">
        <v>0.59108796296296295</v>
      </c>
      <c r="C2185" s="6">
        <f t="shared" si="10"/>
        <v>40923.591087962966</v>
      </c>
      <c r="D2185">
        <v>49.28</v>
      </c>
      <c r="E2185">
        <v>132.09399999999999</v>
      </c>
      <c r="F2185">
        <v>29.571999999999999</v>
      </c>
      <c r="G2185">
        <v>2.8889999999999998</v>
      </c>
      <c r="H2185">
        <v>6.51</v>
      </c>
      <c r="I2185">
        <v>8591</v>
      </c>
      <c r="J2185">
        <v>77.241799999999998</v>
      </c>
      <c r="K2185">
        <v>2653.21</v>
      </c>
    </row>
    <row r="2186" spans="1:11" x14ac:dyDescent="0.25">
      <c r="A2186" s="1">
        <v>40923</v>
      </c>
      <c r="B2186" s="2">
        <v>0.59192129629629631</v>
      </c>
      <c r="C2186" s="6">
        <f t="shared" si="10"/>
        <v>40923.591921296298</v>
      </c>
      <c r="D2186">
        <v>49.14</v>
      </c>
      <c r="E2186">
        <v>142.12799999999999</v>
      </c>
      <c r="F2186">
        <v>29.585999999999999</v>
      </c>
      <c r="G2186">
        <v>2.8889999999999998</v>
      </c>
      <c r="H2186">
        <v>6.51</v>
      </c>
      <c r="I2186">
        <v>8482</v>
      </c>
      <c r="J2186">
        <v>76.089299999999994</v>
      </c>
      <c r="K2186">
        <v>2664.87</v>
      </c>
    </row>
    <row r="2187" spans="1:11" x14ac:dyDescent="0.25">
      <c r="A2187" s="1">
        <v>40923</v>
      </c>
      <c r="B2187" s="2">
        <v>0.59245370370370376</v>
      </c>
      <c r="C2187" s="6">
        <f t="shared" si="10"/>
        <v>40923.592453703706</v>
      </c>
      <c r="D2187">
        <v>49.06</v>
      </c>
      <c r="E2187">
        <v>152.107</v>
      </c>
      <c r="F2187">
        <v>29.597000000000001</v>
      </c>
      <c r="G2187">
        <v>2.8889999999999998</v>
      </c>
      <c r="H2187">
        <v>6.49</v>
      </c>
      <c r="I2187">
        <v>8372</v>
      </c>
      <c r="J2187">
        <v>75.005200000000002</v>
      </c>
      <c r="K2187">
        <v>2677.29</v>
      </c>
    </row>
    <row r="2188" spans="1:11" x14ac:dyDescent="0.25">
      <c r="A2188" s="1">
        <v>40923</v>
      </c>
      <c r="B2188" s="2">
        <v>0.59305555555555556</v>
      </c>
      <c r="C2188" s="6">
        <f t="shared" si="10"/>
        <v>40923.593055555553</v>
      </c>
      <c r="D2188">
        <v>48.87</v>
      </c>
      <c r="E2188">
        <v>161.91499999999999</v>
      </c>
      <c r="F2188">
        <v>29.611999999999998</v>
      </c>
      <c r="G2188">
        <v>2.863</v>
      </c>
      <c r="H2188">
        <v>6.47</v>
      </c>
      <c r="I2188">
        <v>8164</v>
      </c>
      <c r="J2188">
        <v>72.942499999999995</v>
      </c>
      <c r="K2188">
        <v>2717.24</v>
      </c>
    </row>
    <row r="2189" spans="1:11" x14ac:dyDescent="0.25">
      <c r="A2189" s="1">
        <v>40923</v>
      </c>
      <c r="B2189" s="2">
        <v>0.59350694444444441</v>
      </c>
      <c r="C2189" s="6">
        <f t="shared" si="10"/>
        <v>40923.593506944446</v>
      </c>
      <c r="D2189">
        <v>48.62</v>
      </c>
      <c r="E2189">
        <v>172.05600000000001</v>
      </c>
      <c r="F2189">
        <v>29.622</v>
      </c>
      <c r="G2189">
        <v>2.8889999999999998</v>
      </c>
      <c r="H2189">
        <v>6.49</v>
      </c>
      <c r="I2189">
        <v>8215</v>
      </c>
      <c r="J2189">
        <v>73.112300000000005</v>
      </c>
      <c r="K2189">
        <v>2661.01</v>
      </c>
    </row>
    <row r="2190" spans="1:11" x14ac:dyDescent="0.25">
      <c r="A2190" s="1">
        <v>40923</v>
      </c>
      <c r="B2190" s="2">
        <v>0.60408564814814814</v>
      </c>
      <c r="C2190" s="6">
        <f t="shared" si="10"/>
        <v>40923.604085648149</v>
      </c>
      <c r="D2190">
        <v>48.37</v>
      </c>
      <c r="E2190">
        <v>181.65100000000001</v>
      </c>
      <c r="F2190">
        <v>29.63</v>
      </c>
      <c r="G2190">
        <v>2.863</v>
      </c>
      <c r="H2190">
        <v>6.28</v>
      </c>
      <c r="I2190">
        <v>8406</v>
      </c>
      <c r="J2190">
        <v>74.542299999999997</v>
      </c>
      <c r="K2190">
        <v>2645.63</v>
      </c>
    </row>
    <row r="2191" spans="1:11" x14ac:dyDescent="0.25">
      <c r="A2191" s="1">
        <v>40923</v>
      </c>
      <c r="B2191" s="2">
        <v>0.60506944444444444</v>
      </c>
      <c r="C2191" s="6">
        <f t="shared" si="10"/>
        <v>40923.605069444442</v>
      </c>
      <c r="D2191">
        <v>48.31</v>
      </c>
      <c r="E2191">
        <v>191.95</v>
      </c>
      <c r="F2191">
        <v>29.640999999999998</v>
      </c>
      <c r="G2191">
        <v>2.863</v>
      </c>
      <c r="H2191">
        <v>6.27</v>
      </c>
      <c r="I2191">
        <v>8162</v>
      </c>
      <c r="J2191">
        <v>72.308999999999997</v>
      </c>
      <c r="K2191">
        <v>2691.25</v>
      </c>
    </row>
    <row r="2192" spans="1:11" x14ac:dyDescent="0.25">
      <c r="A2192" s="1">
        <v>40923</v>
      </c>
      <c r="B2192" s="2">
        <v>0.60567129629629635</v>
      </c>
      <c r="C2192" s="6">
        <f t="shared" si="10"/>
        <v>40923.605671296296</v>
      </c>
      <c r="D2192">
        <v>48.31</v>
      </c>
      <c r="E2192">
        <v>202.03899999999999</v>
      </c>
      <c r="F2192">
        <v>29.651</v>
      </c>
      <c r="G2192">
        <v>2.863</v>
      </c>
      <c r="H2192">
        <v>6.29</v>
      </c>
      <c r="I2192">
        <v>8068</v>
      </c>
      <c r="J2192">
        <v>71.4529</v>
      </c>
      <c r="K2192">
        <v>2702.57</v>
      </c>
    </row>
    <row r="2193" spans="1:11" x14ac:dyDescent="0.25">
      <c r="A2193" s="1">
        <v>40923</v>
      </c>
      <c r="B2193" s="2">
        <v>0.6074074074074074</v>
      </c>
      <c r="C2193" s="6">
        <f t="shared" si="10"/>
        <v>40923.607407407406</v>
      </c>
      <c r="D2193">
        <v>48.29</v>
      </c>
      <c r="E2193">
        <v>209.047</v>
      </c>
      <c r="F2193">
        <v>29.658999999999999</v>
      </c>
      <c r="G2193">
        <v>2.863</v>
      </c>
      <c r="H2193">
        <v>6.33</v>
      </c>
      <c r="I2193">
        <v>8054</v>
      </c>
      <c r="J2193">
        <v>71.300600000000003</v>
      </c>
      <c r="K2193">
        <v>2703.26</v>
      </c>
    </row>
    <row r="2195" spans="1:11" x14ac:dyDescent="0.25">
      <c r="D2195" t="s">
        <v>0</v>
      </c>
      <c r="E2195" t="s">
        <v>1</v>
      </c>
      <c r="F2195" t="s">
        <v>2</v>
      </c>
      <c r="G2195" t="s">
        <v>3</v>
      </c>
      <c r="H2195" t="s">
        <v>4</v>
      </c>
      <c r="I2195" t="s">
        <v>39</v>
      </c>
      <c r="J2195" t="s">
        <v>39</v>
      </c>
      <c r="K2195" t="s">
        <v>6</v>
      </c>
    </row>
    <row r="2196" spans="1:11" x14ac:dyDescent="0.25">
      <c r="D2196" t="s">
        <v>7</v>
      </c>
      <c r="E2196" t="s">
        <v>8</v>
      </c>
      <c r="F2196" t="s">
        <v>9</v>
      </c>
      <c r="G2196" t="s">
        <v>10</v>
      </c>
      <c r="H2196" t="s">
        <v>11</v>
      </c>
      <c r="I2196" t="s">
        <v>40</v>
      </c>
      <c r="J2196" t="s">
        <v>41</v>
      </c>
      <c r="K2196" t="s">
        <v>13</v>
      </c>
    </row>
    <row r="2197" spans="1:11" x14ac:dyDescent="0.25">
      <c r="A2197" t="s">
        <v>14</v>
      </c>
      <c r="B2197" t="s">
        <v>15</v>
      </c>
      <c r="C2197" t="s">
        <v>16</v>
      </c>
      <c r="D2197" t="s">
        <v>17</v>
      </c>
      <c r="E2197" t="s">
        <v>18</v>
      </c>
      <c r="F2197" t="s">
        <v>19</v>
      </c>
      <c r="G2197" t="s">
        <v>20</v>
      </c>
      <c r="H2197" t="s">
        <v>11</v>
      </c>
      <c r="I2197" t="s">
        <v>21</v>
      </c>
      <c r="J2197" t="s">
        <v>42</v>
      </c>
      <c r="K2197" t="s">
        <v>22</v>
      </c>
    </row>
    <row r="2198" spans="1:11" x14ac:dyDescent="0.25">
      <c r="A2198" t="s">
        <v>43</v>
      </c>
      <c r="B2198" t="s">
        <v>43</v>
      </c>
      <c r="C2198" t="s">
        <v>44</v>
      </c>
      <c r="D2198" t="s">
        <v>45</v>
      </c>
      <c r="E2198" t="s">
        <v>45</v>
      </c>
      <c r="F2198" t="s">
        <v>45</v>
      </c>
      <c r="G2198" t="s">
        <v>45</v>
      </c>
      <c r="H2198" t="s">
        <v>45</v>
      </c>
      <c r="I2198" t="s">
        <v>45</v>
      </c>
      <c r="J2198" t="s">
        <v>45</v>
      </c>
      <c r="K2198" t="s">
        <v>45</v>
      </c>
    </row>
    <row r="2199" spans="1:11" x14ac:dyDescent="0.25">
      <c r="A2199" s="1">
        <v>40963</v>
      </c>
      <c r="B2199" s="2">
        <v>0.45422453703703702</v>
      </c>
      <c r="C2199" s="6">
        <f t="shared" ref="C2199:C2254" si="11">A2199+B2199</f>
        <v>40963.454224537039</v>
      </c>
      <c r="D2199">
        <v>53.43</v>
      </c>
      <c r="E2199">
        <v>0.25700000000000001</v>
      </c>
      <c r="F2199">
        <v>29.49</v>
      </c>
      <c r="G2199">
        <v>2.681</v>
      </c>
      <c r="H2199">
        <v>9.41</v>
      </c>
      <c r="I2199">
        <v>8449</v>
      </c>
      <c r="J2199">
        <v>79.395799999999994</v>
      </c>
      <c r="K2199">
        <v>24.42</v>
      </c>
    </row>
    <row r="2200" spans="1:11" x14ac:dyDescent="0.25">
      <c r="A2200" s="1">
        <v>40963</v>
      </c>
      <c r="B2200" s="2">
        <v>0.45474537037037038</v>
      </c>
      <c r="C2200" s="6">
        <f t="shared" si="11"/>
        <v>40963.454745370371</v>
      </c>
      <c r="D2200">
        <v>53.24</v>
      </c>
      <c r="E2200">
        <v>3.052</v>
      </c>
      <c r="F2200">
        <v>29.49</v>
      </c>
      <c r="G2200">
        <v>2.681</v>
      </c>
      <c r="H2200">
        <v>8.08</v>
      </c>
      <c r="I2200">
        <v>9349</v>
      </c>
      <c r="J2200">
        <v>87.6374</v>
      </c>
      <c r="K2200">
        <v>23.56</v>
      </c>
    </row>
    <row r="2201" spans="1:11" x14ac:dyDescent="0.25">
      <c r="A2201" s="1">
        <v>40963</v>
      </c>
      <c r="B2201" s="2">
        <v>0.45504629629629634</v>
      </c>
      <c r="C2201" s="6">
        <f t="shared" si="11"/>
        <v>40963.455046296294</v>
      </c>
      <c r="D2201">
        <v>53.06</v>
      </c>
      <c r="E2201">
        <v>6.0350000000000001</v>
      </c>
      <c r="F2201">
        <v>29.49</v>
      </c>
      <c r="G2201">
        <v>2.681</v>
      </c>
      <c r="H2201">
        <v>7.85</v>
      </c>
      <c r="I2201">
        <v>9488</v>
      </c>
      <c r="J2201">
        <v>88.741200000000006</v>
      </c>
      <c r="K2201">
        <v>23.49</v>
      </c>
    </row>
    <row r="2202" spans="1:11" x14ac:dyDescent="0.25">
      <c r="A2202" s="1">
        <v>40963</v>
      </c>
      <c r="B2202" s="2">
        <v>0.45564814814814814</v>
      </c>
      <c r="C2202" s="6">
        <f t="shared" si="11"/>
        <v>40963.455648148149</v>
      </c>
      <c r="D2202">
        <v>53.01</v>
      </c>
      <c r="E2202">
        <v>8.9960000000000004</v>
      </c>
      <c r="F2202">
        <v>29.49</v>
      </c>
      <c r="G2202">
        <v>2.681</v>
      </c>
      <c r="H2202">
        <v>7.72</v>
      </c>
      <c r="I2202">
        <v>9735</v>
      </c>
      <c r="J2202">
        <v>90.987200000000001</v>
      </c>
      <c r="K2202">
        <v>23.49</v>
      </c>
    </row>
    <row r="2203" spans="1:11" x14ac:dyDescent="0.25">
      <c r="A2203" s="1">
        <v>40963</v>
      </c>
      <c r="B2203" s="2">
        <v>0.45603009259259264</v>
      </c>
      <c r="C2203" s="6">
        <f t="shared" si="11"/>
        <v>40963.456030092595</v>
      </c>
      <c r="D2203">
        <v>52.99</v>
      </c>
      <c r="E2203">
        <v>11.944000000000001</v>
      </c>
      <c r="F2203">
        <v>29.49</v>
      </c>
      <c r="G2203">
        <v>2.681</v>
      </c>
      <c r="H2203">
        <v>4.9400000000000004</v>
      </c>
      <c r="I2203">
        <v>9829</v>
      </c>
      <c r="J2203">
        <v>91.852500000000006</v>
      </c>
      <c r="K2203">
        <v>23.49</v>
      </c>
    </row>
    <row r="2204" spans="1:11" x14ac:dyDescent="0.25">
      <c r="A2204" s="1">
        <v>40963</v>
      </c>
      <c r="B2204" s="2">
        <v>0.45640046296296299</v>
      </c>
      <c r="C2204" s="6">
        <f t="shared" si="11"/>
        <v>40963.456400462965</v>
      </c>
      <c r="D2204">
        <v>52.97</v>
      </c>
      <c r="E2204">
        <v>15.081</v>
      </c>
      <c r="F2204">
        <v>29.49</v>
      </c>
      <c r="G2204">
        <v>2.681</v>
      </c>
      <c r="H2204">
        <v>4.96</v>
      </c>
      <c r="I2204">
        <v>9939</v>
      </c>
      <c r="J2204">
        <v>92.849599999999995</v>
      </c>
      <c r="K2204">
        <v>23.44</v>
      </c>
    </row>
    <row r="2205" spans="1:11" x14ac:dyDescent="0.25">
      <c r="A2205" s="1">
        <v>40963</v>
      </c>
      <c r="B2205" s="2">
        <v>0.45670138888888889</v>
      </c>
      <c r="C2205" s="6">
        <f t="shared" si="11"/>
        <v>40963.456701388888</v>
      </c>
      <c r="D2205">
        <v>52.91</v>
      </c>
      <c r="E2205">
        <v>18.03</v>
      </c>
      <c r="F2205">
        <v>29.49</v>
      </c>
      <c r="G2205">
        <v>2.681</v>
      </c>
      <c r="H2205">
        <v>5.03</v>
      </c>
      <c r="I2205">
        <v>9963</v>
      </c>
      <c r="J2205">
        <v>93.000200000000007</v>
      </c>
      <c r="K2205">
        <v>23.43</v>
      </c>
    </row>
    <row r="2206" spans="1:11" x14ac:dyDescent="0.25">
      <c r="A2206" s="1">
        <v>40963</v>
      </c>
      <c r="B2206" s="2">
        <v>0.4570833333333334</v>
      </c>
      <c r="C2206" s="6">
        <f t="shared" si="11"/>
        <v>40963.457083333335</v>
      </c>
      <c r="D2206">
        <v>52.89</v>
      </c>
      <c r="E2206">
        <v>21.059000000000001</v>
      </c>
      <c r="F2206">
        <v>29.49</v>
      </c>
      <c r="G2206">
        <v>2.681</v>
      </c>
      <c r="H2206">
        <v>5.12</v>
      </c>
      <c r="I2206">
        <v>9987</v>
      </c>
      <c r="J2206">
        <v>93.201999999999998</v>
      </c>
      <c r="K2206">
        <v>23.41</v>
      </c>
    </row>
    <row r="2207" spans="1:11" x14ac:dyDescent="0.25">
      <c r="A2207" s="1">
        <v>40963</v>
      </c>
      <c r="B2207" s="2">
        <v>0.45731481481481484</v>
      </c>
      <c r="C2207" s="6">
        <f t="shared" si="11"/>
        <v>40963.457314814812</v>
      </c>
      <c r="D2207">
        <v>52.85</v>
      </c>
      <c r="E2207">
        <v>23.945</v>
      </c>
      <c r="F2207">
        <v>29.49</v>
      </c>
      <c r="G2207">
        <v>2.681</v>
      </c>
      <c r="H2207">
        <v>5.07</v>
      </c>
      <c r="I2207">
        <v>10034</v>
      </c>
      <c r="J2207">
        <v>93.593199999999996</v>
      </c>
      <c r="K2207">
        <v>23.37</v>
      </c>
    </row>
    <row r="2208" spans="1:11" x14ac:dyDescent="0.25">
      <c r="A2208" s="1">
        <v>40963</v>
      </c>
      <c r="B2208" s="2">
        <v>0.45776620370370369</v>
      </c>
      <c r="C2208" s="6">
        <f t="shared" si="11"/>
        <v>40963.457766203705</v>
      </c>
      <c r="D2208">
        <v>52.42</v>
      </c>
      <c r="E2208">
        <v>27.001999999999999</v>
      </c>
      <c r="F2208">
        <v>29.49</v>
      </c>
      <c r="G2208">
        <v>2.681</v>
      </c>
      <c r="H2208">
        <v>5.4</v>
      </c>
      <c r="I2208">
        <v>10017</v>
      </c>
      <c r="J2208">
        <v>92.919899999999998</v>
      </c>
      <c r="K2208">
        <v>23.23</v>
      </c>
    </row>
    <row r="2209" spans="1:11" x14ac:dyDescent="0.25">
      <c r="A2209" s="1">
        <v>40963</v>
      </c>
      <c r="B2209" s="2">
        <v>0.45798611111111109</v>
      </c>
      <c r="C2209" s="6">
        <f t="shared" si="11"/>
        <v>40963.457986111112</v>
      </c>
      <c r="D2209">
        <v>52.4</v>
      </c>
      <c r="E2209">
        <v>29.878</v>
      </c>
      <c r="F2209">
        <v>29.49</v>
      </c>
      <c r="G2209">
        <v>2.681</v>
      </c>
      <c r="H2209">
        <v>5.24</v>
      </c>
      <c r="I2209">
        <v>10058</v>
      </c>
      <c r="J2209">
        <v>93.274199999999993</v>
      </c>
      <c r="K2209">
        <v>23.21</v>
      </c>
    </row>
    <row r="2210" spans="1:11" x14ac:dyDescent="0.25">
      <c r="A2210" s="1">
        <v>40963</v>
      </c>
      <c r="B2210" s="2">
        <v>0.45821759259259265</v>
      </c>
      <c r="C2210" s="6">
        <f t="shared" si="11"/>
        <v>40963.45821759259</v>
      </c>
      <c r="D2210">
        <v>52.28</v>
      </c>
      <c r="E2210">
        <v>33.020000000000003</v>
      </c>
      <c r="F2210">
        <v>29.49</v>
      </c>
      <c r="G2210">
        <v>2.681</v>
      </c>
      <c r="H2210">
        <v>5.26</v>
      </c>
      <c r="I2210">
        <v>10090</v>
      </c>
      <c r="J2210">
        <v>93.427099999999996</v>
      </c>
      <c r="K2210">
        <v>23.17</v>
      </c>
    </row>
    <row r="2211" spans="1:11" x14ac:dyDescent="0.25">
      <c r="A2211" s="1">
        <v>40963</v>
      </c>
      <c r="B2211" s="2">
        <v>0.45843750000000005</v>
      </c>
      <c r="C2211" s="6">
        <f t="shared" si="11"/>
        <v>40963.458437499998</v>
      </c>
      <c r="D2211">
        <v>52.19</v>
      </c>
      <c r="E2211">
        <v>36.029000000000003</v>
      </c>
      <c r="F2211">
        <v>29.49</v>
      </c>
      <c r="G2211">
        <v>2.6549999999999998</v>
      </c>
      <c r="H2211">
        <v>5.23</v>
      </c>
      <c r="I2211">
        <v>10085</v>
      </c>
      <c r="J2211">
        <v>93.282499999999999</v>
      </c>
      <c r="K2211">
        <v>23.13</v>
      </c>
    </row>
    <row r="2212" spans="1:11" x14ac:dyDescent="0.25">
      <c r="A2212" s="1">
        <v>40963</v>
      </c>
      <c r="B2212" s="2">
        <v>0.4586689814814815</v>
      </c>
      <c r="C2212" s="6">
        <f t="shared" si="11"/>
        <v>40963.458668981482</v>
      </c>
      <c r="D2212">
        <v>52.14</v>
      </c>
      <c r="E2212">
        <v>38.985999999999997</v>
      </c>
      <c r="F2212">
        <v>29.49</v>
      </c>
      <c r="G2212">
        <v>2.681</v>
      </c>
      <c r="H2212">
        <v>5.29</v>
      </c>
      <c r="I2212">
        <v>10100</v>
      </c>
      <c r="J2212">
        <v>93.351799999999997</v>
      </c>
      <c r="K2212">
        <v>23.14</v>
      </c>
    </row>
    <row r="2213" spans="1:11" x14ac:dyDescent="0.25">
      <c r="A2213" s="1">
        <v>40963</v>
      </c>
      <c r="B2213" s="2">
        <v>0.4589699074074074</v>
      </c>
      <c r="C2213" s="6">
        <f t="shared" si="11"/>
        <v>40963.458969907406</v>
      </c>
      <c r="D2213">
        <v>52.12</v>
      </c>
      <c r="E2213">
        <v>42.008000000000003</v>
      </c>
      <c r="F2213">
        <v>29.49</v>
      </c>
      <c r="G2213">
        <v>2.681</v>
      </c>
      <c r="H2213">
        <v>5.54</v>
      </c>
      <c r="I2213">
        <v>10110</v>
      </c>
      <c r="J2213">
        <v>93.4298</v>
      </c>
      <c r="K2213">
        <v>23.11</v>
      </c>
    </row>
    <row r="2214" spans="1:11" x14ac:dyDescent="0.25">
      <c r="A2214" s="1">
        <v>40963</v>
      </c>
      <c r="B2214" s="2">
        <v>0.45927083333333335</v>
      </c>
      <c r="C2214" s="6">
        <f t="shared" si="11"/>
        <v>40963.459270833337</v>
      </c>
      <c r="D2214">
        <v>52.08</v>
      </c>
      <c r="E2214">
        <v>44.975999999999999</v>
      </c>
      <c r="F2214">
        <v>29.49</v>
      </c>
      <c r="G2214">
        <v>2.681</v>
      </c>
      <c r="H2214">
        <v>5.69</v>
      </c>
      <c r="I2214">
        <v>10115</v>
      </c>
      <c r="J2214">
        <v>93.426000000000002</v>
      </c>
      <c r="K2214">
        <v>23.07</v>
      </c>
    </row>
    <row r="2215" spans="1:11" x14ac:dyDescent="0.25">
      <c r="A2215" s="1">
        <v>40963</v>
      </c>
      <c r="B2215" s="2">
        <v>0.4595717592592593</v>
      </c>
      <c r="C2215" s="6">
        <f t="shared" si="11"/>
        <v>40963.45957175926</v>
      </c>
      <c r="D2215">
        <v>51.96</v>
      </c>
      <c r="E2215">
        <v>47.997</v>
      </c>
      <c r="F2215">
        <v>29.49</v>
      </c>
      <c r="G2215">
        <v>2.6549999999999998</v>
      </c>
      <c r="H2215">
        <v>5.72</v>
      </c>
      <c r="I2215">
        <v>10084</v>
      </c>
      <c r="J2215">
        <v>92.991799999999998</v>
      </c>
      <c r="K2215">
        <v>23.04</v>
      </c>
    </row>
    <row r="2216" spans="1:11" x14ac:dyDescent="0.25">
      <c r="A2216" s="1">
        <v>40963</v>
      </c>
      <c r="B2216" s="2">
        <v>0.45994212962962966</v>
      </c>
      <c r="C2216" s="6">
        <f t="shared" si="11"/>
        <v>40963.45994212963</v>
      </c>
      <c r="D2216">
        <v>51.9</v>
      </c>
      <c r="E2216">
        <v>50.968000000000004</v>
      </c>
      <c r="F2216">
        <v>29.49</v>
      </c>
      <c r="G2216">
        <v>2.6549999999999998</v>
      </c>
      <c r="H2216">
        <v>5.77</v>
      </c>
      <c r="I2216">
        <v>10063</v>
      </c>
      <c r="J2216">
        <v>92.722999999999999</v>
      </c>
      <c r="K2216">
        <v>23</v>
      </c>
    </row>
    <row r="2217" spans="1:11" x14ac:dyDescent="0.25">
      <c r="A2217" s="1">
        <v>40963</v>
      </c>
      <c r="B2217" s="2">
        <v>0.4604050925925926</v>
      </c>
      <c r="C2217" s="6">
        <f t="shared" si="11"/>
        <v>40963.460405092592</v>
      </c>
      <c r="D2217">
        <v>51.83</v>
      </c>
      <c r="E2217">
        <v>53.973999999999997</v>
      </c>
      <c r="F2217">
        <v>29.49</v>
      </c>
      <c r="G2217">
        <v>2.681</v>
      </c>
      <c r="H2217">
        <v>6.71</v>
      </c>
      <c r="I2217">
        <v>10062</v>
      </c>
      <c r="J2217">
        <v>92.639700000000005</v>
      </c>
      <c r="K2217">
        <v>23.02</v>
      </c>
    </row>
    <row r="2218" spans="1:11" x14ac:dyDescent="0.25">
      <c r="A2218" s="1">
        <v>40963</v>
      </c>
      <c r="B2218" s="2">
        <v>0.46085648148148151</v>
      </c>
      <c r="C2218" s="6">
        <f t="shared" si="11"/>
        <v>40963.460856481484</v>
      </c>
      <c r="D2218">
        <v>51.77</v>
      </c>
      <c r="E2218">
        <v>57.026000000000003</v>
      </c>
      <c r="F2218">
        <v>29.49</v>
      </c>
      <c r="G2218">
        <v>2.6549999999999998</v>
      </c>
      <c r="H2218">
        <v>7.29</v>
      </c>
      <c r="I2218">
        <v>10043</v>
      </c>
      <c r="J2218">
        <v>92.3977</v>
      </c>
      <c r="K2218">
        <v>23.01</v>
      </c>
    </row>
    <row r="2219" spans="1:11" x14ac:dyDescent="0.25">
      <c r="A2219" s="1">
        <v>40963</v>
      </c>
      <c r="B2219" s="2">
        <v>0.4611574074074074</v>
      </c>
      <c r="C2219" s="6">
        <f t="shared" si="11"/>
        <v>40963.461157407408</v>
      </c>
      <c r="D2219">
        <v>51.51</v>
      </c>
      <c r="E2219">
        <v>59.981000000000002</v>
      </c>
      <c r="F2219">
        <v>29.49</v>
      </c>
      <c r="G2219">
        <v>2.6549999999999998</v>
      </c>
      <c r="H2219">
        <v>7.61</v>
      </c>
      <c r="I2219">
        <v>9957</v>
      </c>
      <c r="J2219">
        <v>91.293000000000006</v>
      </c>
      <c r="K2219">
        <v>22.99</v>
      </c>
    </row>
    <row r="2220" spans="1:11" x14ac:dyDescent="0.25">
      <c r="A2220" s="1">
        <v>40963</v>
      </c>
      <c r="B2220" s="2">
        <v>0.46137731481481481</v>
      </c>
      <c r="C2220" s="6">
        <f t="shared" si="11"/>
        <v>40963.461377314816</v>
      </c>
      <c r="D2220">
        <v>51.25</v>
      </c>
      <c r="E2220">
        <v>62.975000000000001</v>
      </c>
      <c r="F2220">
        <v>29.49</v>
      </c>
      <c r="G2220">
        <v>2.6549999999999998</v>
      </c>
      <c r="H2220">
        <v>8</v>
      </c>
      <c r="I2220">
        <v>9827</v>
      </c>
      <c r="J2220">
        <v>89.801100000000005</v>
      </c>
      <c r="K2220">
        <v>23.05</v>
      </c>
    </row>
    <row r="2221" spans="1:11" x14ac:dyDescent="0.25">
      <c r="A2221" s="1">
        <v>40963</v>
      </c>
      <c r="B2221" s="2">
        <v>0.46175925925925931</v>
      </c>
      <c r="C2221" s="6">
        <f t="shared" si="11"/>
        <v>40963.461759259262</v>
      </c>
      <c r="D2221">
        <v>50.42</v>
      </c>
      <c r="E2221">
        <v>65.977999999999994</v>
      </c>
      <c r="F2221">
        <v>29.49</v>
      </c>
      <c r="G2221">
        <v>2.6549999999999998</v>
      </c>
      <c r="H2221">
        <v>8.32</v>
      </c>
      <c r="I2221">
        <v>9268</v>
      </c>
      <c r="J2221">
        <v>83.786699999999996</v>
      </c>
      <c r="K2221">
        <v>23.55</v>
      </c>
    </row>
    <row r="2222" spans="1:11" x14ac:dyDescent="0.25">
      <c r="A2222" s="1">
        <v>40963</v>
      </c>
      <c r="B2222" s="2">
        <v>0.46197916666666672</v>
      </c>
      <c r="C2222" s="6">
        <f t="shared" si="11"/>
        <v>40963.46197916667</v>
      </c>
      <c r="D2222">
        <v>50.18</v>
      </c>
      <c r="E2222">
        <v>69.063000000000002</v>
      </c>
      <c r="F2222">
        <v>29.49</v>
      </c>
      <c r="G2222">
        <v>2.681</v>
      </c>
      <c r="H2222">
        <v>7.93</v>
      </c>
      <c r="I2222">
        <v>8992</v>
      </c>
      <c r="J2222">
        <v>81.032200000000003</v>
      </c>
      <c r="K2222">
        <v>24.05</v>
      </c>
    </row>
    <row r="2223" spans="1:11" x14ac:dyDescent="0.25">
      <c r="A2223" s="1">
        <v>40963</v>
      </c>
      <c r="B2223" s="2">
        <v>0.46221064814814816</v>
      </c>
      <c r="C2223" s="6">
        <f t="shared" si="11"/>
        <v>40963.462210648147</v>
      </c>
      <c r="D2223">
        <v>49.89</v>
      </c>
      <c r="E2223">
        <v>72.081000000000003</v>
      </c>
      <c r="F2223">
        <v>29.49</v>
      </c>
      <c r="G2223">
        <v>2.6549999999999998</v>
      </c>
      <c r="H2223">
        <v>7.79</v>
      </c>
      <c r="I2223">
        <v>8733</v>
      </c>
      <c r="J2223">
        <v>78.405900000000003</v>
      </c>
      <c r="K2223">
        <v>24.56</v>
      </c>
    </row>
    <row r="2224" spans="1:11" x14ac:dyDescent="0.25">
      <c r="A2224" s="1">
        <v>40963</v>
      </c>
      <c r="B2224" s="2">
        <v>0.46243055555555557</v>
      </c>
      <c r="C2224" s="6">
        <f t="shared" si="11"/>
        <v>40963.462430555555</v>
      </c>
      <c r="D2224">
        <v>49.79</v>
      </c>
      <c r="E2224">
        <v>75.195999999999998</v>
      </c>
      <c r="F2224">
        <v>29.49</v>
      </c>
      <c r="G2224">
        <v>2.6549999999999998</v>
      </c>
      <c r="H2224">
        <v>7.84</v>
      </c>
      <c r="I2224">
        <v>8498</v>
      </c>
      <c r="J2224">
        <v>76.197100000000006</v>
      </c>
      <c r="K2224">
        <v>24.72</v>
      </c>
    </row>
    <row r="2225" spans="1:11" x14ac:dyDescent="0.25">
      <c r="A2225" s="1">
        <v>40963</v>
      </c>
      <c r="B2225" s="2">
        <v>0.46281250000000002</v>
      </c>
      <c r="C2225" s="6">
        <f t="shared" si="11"/>
        <v>40963.462812500002</v>
      </c>
      <c r="D2225">
        <v>49.72</v>
      </c>
      <c r="E2225">
        <v>78.114000000000004</v>
      </c>
      <c r="F2225">
        <v>29.49</v>
      </c>
      <c r="G2225">
        <v>2.6549999999999998</v>
      </c>
      <c r="H2225">
        <v>7.98</v>
      </c>
      <c r="I2225">
        <v>8262</v>
      </c>
      <c r="J2225">
        <v>74.014099999999999</v>
      </c>
      <c r="K2225">
        <v>24.79</v>
      </c>
    </row>
    <row r="2226" spans="1:11" x14ac:dyDescent="0.25">
      <c r="A2226" s="1">
        <v>40963</v>
      </c>
      <c r="B2226" s="2">
        <v>0.46311342592592597</v>
      </c>
      <c r="C2226" s="6">
        <f t="shared" si="11"/>
        <v>40963.463113425925</v>
      </c>
      <c r="D2226">
        <v>49.58</v>
      </c>
      <c r="E2226">
        <v>81.117000000000004</v>
      </c>
      <c r="F2226">
        <v>29.49</v>
      </c>
      <c r="G2226">
        <v>2.6549999999999998</v>
      </c>
      <c r="H2226">
        <v>8.11</v>
      </c>
      <c r="I2226">
        <v>8102</v>
      </c>
      <c r="J2226">
        <v>72.440799999999996</v>
      </c>
      <c r="K2226">
        <v>25.02</v>
      </c>
    </row>
    <row r="2227" spans="1:11" x14ac:dyDescent="0.25">
      <c r="A2227" s="1">
        <v>40963</v>
      </c>
      <c r="B2227" s="2">
        <v>0.46341435185185187</v>
      </c>
      <c r="C2227" s="6">
        <f t="shared" si="11"/>
        <v>40963.463414351849</v>
      </c>
      <c r="D2227">
        <v>49.34</v>
      </c>
      <c r="E2227">
        <v>84.034999999999997</v>
      </c>
      <c r="F2227">
        <v>29.49</v>
      </c>
      <c r="G2227">
        <v>2.6549999999999998</v>
      </c>
      <c r="H2227">
        <v>8.19</v>
      </c>
      <c r="I2227">
        <v>7938</v>
      </c>
      <c r="J2227">
        <v>70.7453</v>
      </c>
      <c r="K2227">
        <v>25.23</v>
      </c>
    </row>
    <row r="2228" spans="1:11" x14ac:dyDescent="0.25">
      <c r="A2228" s="1">
        <v>40963</v>
      </c>
      <c r="B2228" s="2">
        <v>0.46364583333333331</v>
      </c>
      <c r="C2228" s="6">
        <f t="shared" si="11"/>
        <v>40963.463645833333</v>
      </c>
      <c r="D2228">
        <v>49.3</v>
      </c>
      <c r="E2228">
        <v>87.031000000000006</v>
      </c>
      <c r="F2228">
        <v>29.49</v>
      </c>
      <c r="G2228">
        <v>2.6549999999999998</v>
      </c>
      <c r="H2228">
        <v>8.25</v>
      </c>
      <c r="I2228">
        <v>7855</v>
      </c>
      <c r="J2228">
        <v>69.979500000000002</v>
      </c>
      <c r="K2228">
        <v>25.28</v>
      </c>
    </row>
    <row r="2229" spans="1:11" x14ac:dyDescent="0.25">
      <c r="A2229" s="1">
        <v>40963</v>
      </c>
      <c r="B2229" s="2">
        <v>0.46386574074074072</v>
      </c>
      <c r="C2229" s="6">
        <f t="shared" si="11"/>
        <v>40963.463865740741</v>
      </c>
      <c r="D2229">
        <v>49.22</v>
      </c>
      <c r="E2229">
        <v>90.006</v>
      </c>
      <c r="F2229">
        <v>29.49</v>
      </c>
      <c r="G2229">
        <v>2.6549999999999998</v>
      </c>
      <c r="H2229">
        <v>8.33</v>
      </c>
      <c r="I2229">
        <v>7793</v>
      </c>
      <c r="J2229">
        <v>69.352500000000006</v>
      </c>
      <c r="K2229">
        <v>25.32</v>
      </c>
    </row>
    <row r="2230" spans="1:11" x14ac:dyDescent="0.25">
      <c r="A2230" s="1">
        <v>40963</v>
      </c>
      <c r="B2230" s="2">
        <v>0.46409722222222227</v>
      </c>
      <c r="C2230" s="6">
        <f t="shared" si="11"/>
        <v>40963.464097222219</v>
      </c>
      <c r="D2230">
        <v>49.15</v>
      </c>
      <c r="E2230">
        <v>92.995999999999995</v>
      </c>
      <c r="F2230">
        <v>29.49</v>
      </c>
      <c r="G2230">
        <v>2.6549999999999998</v>
      </c>
      <c r="H2230">
        <v>8.41</v>
      </c>
      <c r="I2230">
        <v>7744</v>
      </c>
      <c r="J2230">
        <v>68.851399999999998</v>
      </c>
      <c r="K2230">
        <v>25.36</v>
      </c>
    </row>
    <row r="2231" spans="1:11" x14ac:dyDescent="0.25">
      <c r="A2231" s="1">
        <v>40963</v>
      </c>
      <c r="B2231" s="2">
        <v>0.46439814814814817</v>
      </c>
      <c r="C2231" s="6">
        <f t="shared" si="11"/>
        <v>40963.464398148149</v>
      </c>
      <c r="D2231">
        <v>49.03</v>
      </c>
      <c r="E2231">
        <v>95.954999999999998</v>
      </c>
      <c r="F2231">
        <v>29.49</v>
      </c>
      <c r="G2231">
        <v>2.6549999999999998</v>
      </c>
      <c r="H2231">
        <v>8.56</v>
      </c>
      <c r="I2231">
        <v>7693</v>
      </c>
      <c r="J2231">
        <v>68.286900000000003</v>
      </c>
      <c r="K2231">
        <v>25.4</v>
      </c>
    </row>
    <row r="2232" spans="1:11" x14ac:dyDescent="0.25">
      <c r="A2232" s="1">
        <v>40963</v>
      </c>
      <c r="B2232" s="2">
        <v>0.46462962962962961</v>
      </c>
      <c r="C2232" s="6">
        <f t="shared" si="11"/>
        <v>40963.464629629627</v>
      </c>
      <c r="D2232">
        <v>48.98</v>
      </c>
      <c r="E2232">
        <v>99.146000000000001</v>
      </c>
      <c r="F2232">
        <v>29.49</v>
      </c>
      <c r="G2232">
        <v>2.6549999999999998</v>
      </c>
      <c r="H2232">
        <v>8.6199999999999992</v>
      </c>
      <c r="I2232">
        <v>7688</v>
      </c>
      <c r="J2232">
        <v>68.196399999999997</v>
      </c>
      <c r="K2232">
        <v>25.45</v>
      </c>
    </row>
    <row r="2233" spans="1:11" x14ac:dyDescent="0.25">
      <c r="A2233" s="1">
        <v>40963</v>
      </c>
      <c r="B2233" s="2">
        <v>0.46484953703703702</v>
      </c>
      <c r="C2233" s="6">
        <f t="shared" si="11"/>
        <v>40963.464849537035</v>
      </c>
      <c r="D2233">
        <v>48.84</v>
      </c>
      <c r="E2233">
        <v>102.154</v>
      </c>
      <c r="F2233">
        <v>29.49</v>
      </c>
      <c r="G2233">
        <v>2.6549999999999998</v>
      </c>
      <c r="H2233">
        <v>8.73</v>
      </c>
      <c r="I2233">
        <v>7672</v>
      </c>
      <c r="J2233">
        <v>67.921700000000001</v>
      </c>
      <c r="K2233">
        <v>25.46</v>
      </c>
    </row>
    <row r="2234" spans="1:11" x14ac:dyDescent="0.25">
      <c r="A2234" s="1">
        <v>40963</v>
      </c>
      <c r="B2234" s="2">
        <v>0.46515046296296297</v>
      </c>
      <c r="C2234" s="6">
        <f t="shared" si="11"/>
        <v>40963.465150462966</v>
      </c>
      <c r="D2234">
        <v>48.77</v>
      </c>
      <c r="E2234">
        <v>105.117</v>
      </c>
      <c r="F2234">
        <v>29.49</v>
      </c>
      <c r="G2234">
        <v>2.6549999999999998</v>
      </c>
      <c r="H2234">
        <v>8.7200000000000006</v>
      </c>
      <c r="I2234">
        <v>7698</v>
      </c>
      <c r="J2234">
        <v>68.092600000000004</v>
      </c>
      <c r="K2234">
        <v>25.44</v>
      </c>
    </row>
    <row r="2235" spans="1:11" x14ac:dyDescent="0.25">
      <c r="A2235" s="1">
        <v>40963</v>
      </c>
      <c r="B2235" s="2">
        <v>0.46538194444444447</v>
      </c>
      <c r="C2235" s="6">
        <f t="shared" si="11"/>
        <v>40963.465381944443</v>
      </c>
      <c r="D2235">
        <v>48.65</v>
      </c>
      <c r="E2235">
        <v>107.90600000000001</v>
      </c>
      <c r="F2235">
        <v>29.49</v>
      </c>
      <c r="G2235">
        <v>2.6549999999999998</v>
      </c>
      <c r="H2235">
        <v>8.84</v>
      </c>
      <c r="I2235">
        <v>7712</v>
      </c>
      <c r="J2235">
        <v>68.109800000000007</v>
      </c>
      <c r="K2235">
        <v>25.46</v>
      </c>
    </row>
    <row r="2236" spans="1:11" x14ac:dyDescent="0.25">
      <c r="A2236" s="1">
        <v>40963</v>
      </c>
      <c r="B2236" s="2">
        <v>0.46560185185185188</v>
      </c>
      <c r="C2236" s="6">
        <f t="shared" si="11"/>
        <v>40963.465601851851</v>
      </c>
      <c r="D2236">
        <v>48.58</v>
      </c>
      <c r="E2236">
        <v>111.01300000000001</v>
      </c>
      <c r="F2236">
        <v>29.49</v>
      </c>
      <c r="G2236">
        <v>2.6549999999999998</v>
      </c>
      <c r="H2236">
        <v>8.8699999999999992</v>
      </c>
      <c r="I2236">
        <v>7755</v>
      </c>
      <c r="J2236">
        <v>68.4268</v>
      </c>
      <c r="K2236">
        <v>25.51</v>
      </c>
    </row>
    <row r="2237" spans="1:11" x14ac:dyDescent="0.25">
      <c r="A2237" s="1">
        <v>40963</v>
      </c>
      <c r="B2237" s="2">
        <v>0.46583333333333332</v>
      </c>
      <c r="C2237" s="6">
        <f t="shared" si="11"/>
        <v>40963.465833333335</v>
      </c>
      <c r="D2237">
        <v>48.5</v>
      </c>
      <c r="E2237">
        <v>114.03700000000001</v>
      </c>
      <c r="F2237">
        <v>29.49</v>
      </c>
      <c r="G2237">
        <v>2.6549999999999998</v>
      </c>
      <c r="H2237">
        <v>8.8699999999999992</v>
      </c>
      <c r="I2237">
        <v>7815</v>
      </c>
      <c r="J2237">
        <v>68.888900000000007</v>
      </c>
      <c r="K2237">
        <v>25.53</v>
      </c>
    </row>
    <row r="2238" spans="1:11" x14ac:dyDescent="0.25">
      <c r="A2238" s="1">
        <v>40963</v>
      </c>
      <c r="B2238" s="2">
        <v>0.46605324074074073</v>
      </c>
      <c r="C2238" s="6">
        <f t="shared" si="11"/>
        <v>40963.466053240743</v>
      </c>
      <c r="D2238">
        <v>48.41</v>
      </c>
      <c r="E2238">
        <v>117.128</v>
      </c>
      <c r="F2238">
        <v>29.49</v>
      </c>
      <c r="G2238">
        <v>2.6549999999999998</v>
      </c>
      <c r="H2238">
        <v>8.9499999999999993</v>
      </c>
      <c r="I2238">
        <v>7917</v>
      </c>
      <c r="J2238">
        <v>69.697699999999998</v>
      </c>
      <c r="K2238">
        <v>25.73</v>
      </c>
    </row>
    <row r="2239" spans="1:11" x14ac:dyDescent="0.25">
      <c r="A2239" s="1">
        <v>40963</v>
      </c>
      <c r="B2239" s="2">
        <v>0.46635416666666668</v>
      </c>
      <c r="C2239" s="6">
        <f t="shared" si="11"/>
        <v>40963.466354166667</v>
      </c>
      <c r="D2239">
        <v>48.36</v>
      </c>
      <c r="E2239">
        <v>120.021</v>
      </c>
      <c r="F2239">
        <v>29.49</v>
      </c>
      <c r="G2239">
        <v>2.6549999999999998</v>
      </c>
      <c r="H2239">
        <v>8.9700000000000006</v>
      </c>
      <c r="I2239">
        <v>8068</v>
      </c>
      <c r="J2239">
        <v>70.978099999999998</v>
      </c>
      <c r="K2239">
        <v>25.91</v>
      </c>
    </row>
    <row r="2240" spans="1:11" x14ac:dyDescent="0.25">
      <c r="A2240" s="1">
        <v>40963</v>
      </c>
      <c r="B2240" s="2">
        <v>0.46665509259259264</v>
      </c>
      <c r="C2240" s="6">
        <f t="shared" si="11"/>
        <v>40963.46665509259</v>
      </c>
      <c r="D2240">
        <v>48.29</v>
      </c>
      <c r="E2240">
        <v>123.128</v>
      </c>
      <c r="F2240">
        <v>29.49</v>
      </c>
      <c r="G2240">
        <v>2.629</v>
      </c>
      <c r="H2240">
        <v>9.0500000000000007</v>
      </c>
      <c r="I2240">
        <v>8221</v>
      </c>
      <c r="J2240">
        <v>72.254599999999996</v>
      </c>
      <c r="K2240">
        <v>26.01</v>
      </c>
    </row>
    <row r="2241" spans="1:11" x14ac:dyDescent="0.25">
      <c r="A2241" s="1">
        <v>40963</v>
      </c>
      <c r="B2241" s="2">
        <v>0.46711805555555558</v>
      </c>
      <c r="C2241" s="6">
        <f t="shared" si="11"/>
        <v>40963.467118055552</v>
      </c>
      <c r="D2241">
        <v>48.22</v>
      </c>
      <c r="E2241">
        <v>126.17100000000001</v>
      </c>
      <c r="F2241">
        <v>29.49</v>
      </c>
      <c r="G2241">
        <v>2.629</v>
      </c>
      <c r="H2241">
        <v>9.1199999999999992</v>
      </c>
      <c r="I2241">
        <v>8444</v>
      </c>
      <c r="J2241">
        <v>74.153099999999995</v>
      </c>
      <c r="K2241">
        <v>26.34</v>
      </c>
    </row>
    <row r="2242" spans="1:11" x14ac:dyDescent="0.25">
      <c r="A2242" s="1">
        <v>40963</v>
      </c>
      <c r="B2242" s="2">
        <v>0.46741898148148153</v>
      </c>
      <c r="C2242" s="6">
        <f t="shared" si="11"/>
        <v>40963.467418981483</v>
      </c>
      <c r="D2242">
        <v>48.18</v>
      </c>
      <c r="E2242">
        <v>129.09100000000001</v>
      </c>
      <c r="F2242">
        <v>29.49</v>
      </c>
      <c r="G2242">
        <v>2.629</v>
      </c>
      <c r="H2242">
        <v>9.1</v>
      </c>
      <c r="I2242">
        <v>8538</v>
      </c>
      <c r="J2242">
        <v>74.934299999999993</v>
      </c>
      <c r="K2242">
        <v>26.34</v>
      </c>
    </row>
    <row r="2243" spans="1:11" x14ac:dyDescent="0.25">
      <c r="A2243" s="1">
        <v>40963</v>
      </c>
      <c r="B2243" s="2">
        <v>0.46771990740740743</v>
      </c>
      <c r="C2243" s="6">
        <f t="shared" si="11"/>
        <v>40963.467719907407</v>
      </c>
      <c r="D2243">
        <v>48.09</v>
      </c>
      <c r="E2243">
        <v>132.11099999999999</v>
      </c>
      <c r="F2243">
        <v>29.49</v>
      </c>
      <c r="G2243">
        <v>2.6549999999999998</v>
      </c>
      <c r="H2243">
        <v>9.1300000000000008</v>
      </c>
      <c r="I2243">
        <v>8613</v>
      </c>
      <c r="J2243">
        <v>75.5107</v>
      </c>
      <c r="K2243">
        <v>26.48</v>
      </c>
    </row>
    <row r="2244" spans="1:11" x14ac:dyDescent="0.25">
      <c r="A2244" s="1">
        <v>40963</v>
      </c>
      <c r="B2244" s="2">
        <v>0.46802083333333333</v>
      </c>
      <c r="C2244" s="6">
        <f t="shared" si="11"/>
        <v>40963.46802083333</v>
      </c>
      <c r="D2244">
        <v>48.03</v>
      </c>
      <c r="E2244">
        <v>135.04900000000001</v>
      </c>
      <c r="F2244">
        <v>29.49</v>
      </c>
      <c r="G2244">
        <v>2.6549999999999998</v>
      </c>
      <c r="H2244">
        <v>9.19</v>
      </c>
      <c r="I2244">
        <v>8654</v>
      </c>
      <c r="J2244">
        <v>75.808599999999998</v>
      </c>
      <c r="K2244">
        <v>26.5</v>
      </c>
    </row>
    <row r="2245" spans="1:11" x14ac:dyDescent="0.25">
      <c r="A2245" s="1">
        <v>40963</v>
      </c>
      <c r="B2245" s="2">
        <v>0.46847222222222223</v>
      </c>
      <c r="C2245" s="6">
        <f t="shared" si="11"/>
        <v>40963.468472222223</v>
      </c>
      <c r="D2245">
        <v>47.99</v>
      </c>
      <c r="E2245">
        <v>138.02000000000001</v>
      </c>
      <c r="F2245">
        <v>29.49</v>
      </c>
      <c r="G2245">
        <v>2.6549999999999998</v>
      </c>
      <c r="H2245">
        <v>9.24</v>
      </c>
      <c r="I2245">
        <v>8684</v>
      </c>
      <c r="J2245">
        <v>76.022300000000001</v>
      </c>
      <c r="K2245">
        <v>26.56</v>
      </c>
    </row>
    <row r="2246" spans="1:11" x14ac:dyDescent="0.25">
      <c r="A2246" s="1">
        <v>40963</v>
      </c>
      <c r="B2246" s="2">
        <v>0.46877314814814819</v>
      </c>
      <c r="C2246" s="6">
        <f t="shared" si="11"/>
        <v>40963.468773148146</v>
      </c>
      <c r="D2246">
        <v>47.96</v>
      </c>
      <c r="E2246">
        <v>141.03700000000001</v>
      </c>
      <c r="F2246">
        <v>29.49</v>
      </c>
      <c r="G2246">
        <v>2.629</v>
      </c>
      <c r="H2246">
        <v>9.31</v>
      </c>
      <c r="I2246">
        <v>8715</v>
      </c>
      <c r="J2246">
        <v>76.266000000000005</v>
      </c>
      <c r="K2246">
        <v>26.56</v>
      </c>
    </row>
    <row r="2247" spans="1:11" x14ac:dyDescent="0.25">
      <c r="A2247" s="1">
        <v>40963</v>
      </c>
      <c r="B2247" s="2">
        <v>0.46922453703703704</v>
      </c>
      <c r="C2247" s="6">
        <f t="shared" si="11"/>
        <v>40963.469224537039</v>
      </c>
      <c r="D2247">
        <v>47.92</v>
      </c>
      <c r="E2247">
        <v>144.10599999999999</v>
      </c>
      <c r="F2247">
        <v>29.49</v>
      </c>
      <c r="G2247">
        <v>2.629</v>
      </c>
      <c r="H2247">
        <v>9.3699999999999992</v>
      </c>
      <c r="I2247">
        <v>8691</v>
      </c>
      <c r="J2247">
        <v>76.007099999999994</v>
      </c>
      <c r="K2247">
        <v>26.6</v>
      </c>
    </row>
    <row r="2248" spans="1:11" x14ac:dyDescent="0.25">
      <c r="A2248" s="1">
        <v>40963</v>
      </c>
      <c r="B2248" s="2">
        <v>0.46944444444444444</v>
      </c>
      <c r="C2248" s="6">
        <f t="shared" si="11"/>
        <v>40963.469444444447</v>
      </c>
      <c r="D2248">
        <v>47.91</v>
      </c>
      <c r="E2248">
        <v>147.12100000000001</v>
      </c>
      <c r="F2248">
        <v>29.49</v>
      </c>
      <c r="G2248">
        <v>2.629</v>
      </c>
      <c r="H2248">
        <v>9.3800000000000008</v>
      </c>
      <c r="I2248">
        <v>8686</v>
      </c>
      <c r="J2248">
        <v>75.962199999999996</v>
      </c>
      <c r="K2248">
        <v>26.57</v>
      </c>
    </row>
    <row r="2249" spans="1:11" x14ac:dyDescent="0.25">
      <c r="A2249" s="1">
        <v>40963</v>
      </c>
      <c r="B2249" s="2">
        <v>0.46967592592592594</v>
      </c>
      <c r="C2249" s="6">
        <f t="shared" si="11"/>
        <v>40963.469675925924</v>
      </c>
      <c r="D2249">
        <v>47.87</v>
      </c>
      <c r="E2249">
        <v>149.96700000000001</v>
      </c>
      <c r="F2249">
        <v>29.49</v>
      </c>
      <c r="G2249">
        <v>2.629</v>
      </c>
      <c r="H2249">
        <v>9.34</v>
      </c>
      <c r="I2249">
        <v>8670</v>
      </c>
      <c r="J2249">
        <v>75.784700000000001</v>
      </c>
      <c r="K2249">
        <v>26.58</v>
      </c>
    </row>
    <row r="2250" spans="1:11" x14ac:dyDescent="0.25">
      <c r="A2250" s="1">
        <v>40963</v>
      </c>
      <c r="B2250" s="2">
        <v>0.4699768518518519</v>
      </c>
      <c r="C2250" s="6">
        <f t="shared" si="11"/>
        <v>40963.469976851855</v>
      </c>
      <c r="D2250">
        <v>47.74</v>
      </c>
      <c r="E2250">
        <v>159.99799999999999</v>
      </c>
      <c r="F2250">
        <v>29.49</v>
      </c>
      <c r="G2250">
        <v>2.629</v>
      </c>
      <c r="H2250">
        <v>9.4</v>
      </c>
      <c r="I2250">
        <v>8544</v>
      </c>
      <c r="J2250">
        <v>74.547300000000007</v>
      </c>
      <c r="K2250">
        <v>26.63</v>
      </c>
    </row>
    <row r="2251" spans="1:11" x14ac:dyDescent="0.25">
      <c r="A2251" s="1">
        <v>40963</v>
      </c>
      <c r="B2251" s="2">
        <v>0.47081018518518525</v>
      </c>
      <c r="C2251" s="6">
        <f t="shared" si="11"/>
        <v>40963.470810185187</v>
      </c>
      <c r="D2251">
        <v>47.65</v>
      </c>
      <c r="E2251">
        <v>169.82599999999999</v>
      </c>
      <c r="F2251">
        <v>29.49</v>
      </c>
      <c r="G2251">
        <v>2.629</v>
      </c>
      <c r="H2251">
        <v>9.41</v>
      </c>
      <c r="I2251">
        <v>8234</v>
      </c>
      <c r="J2251">
        <v>71.757800000000003</v>
      </c>
      <c r="K2251">
        <v>26.58</v>
      </c>
    </row>
    <row r="2252" spans="1:11" x14ac:dyDescent="0.25">
      <c r="A2252" s="1">
        <v>40963</v>
      </c>
      <c r="B2252" s="2">
        <v>0.4715625</v>
      </c>
      <c r="C2252" s="6">
        <f t="shared" si="11"/>
        <v>40963.471562500003</v>
      </c>
      <c r="D2252">
        <v>47.6</v>
      </c>
      <c r="E2252">
        <v>179.89099999999999</v>
      </c>
      <c r="F2252">
        <v>29.49</v>
      </c>
      <c r="G2252">
        <v>2.6549999999999998</v>
      </c>
      <c r="H2252">
        <v>9.4600000000000009</v>
      </c>
      <c r="I2252">
        <v>8084</v>
      </c>
      <c r="J2252">
        <v>70.399000000000001</v>
      </c>
      <c r="K2252">
        <v>26.56</v>
      </c>
    </row>
    <row r="2253" spans="1:11" x14ac:dyDescent="0.25">
      <c r="A2253" s="1">
        <v>40963</v>
      </c>
      <c r="B2253" s="2">
        <v>0.47209490740740745</v>
      </c>
      <c r="C2253" s="6">
        <f t="shared" si="11"/>
        <v>40963.472094907411</v>
      </c>
      <c r="D2253">
        <v>47.54</v>
      </c>
      <c r="E2253">
        <v>189.96899999999999</v>
      </c>
      <c r="F2253">
        <v>29.49</v>
      </c>
      <c r="G2253">
        <v>2.629</v>
      </c>
      <c r="H2253">
        <v>9.5299999999999994</v>
      </c>
      <c r="I2253">
        <v>7775</v>
      </c>
      <c r="J2253">
        <v>67.655100000000004</v>
      </c>
      <c r="K2253">
        <v>26.73</v>
      </c>
    </row>
    <row r="2254" spans="1:11" x14ac:dyDescent="0.25">
      <c r="A2254" s="1">
        <v>40963</v>
      </c>
      <c r="B2254" s="2">
        <v>0.4727662037037037</v>
      </c>
      <c r="C2254" s="6">
        <f t="shared" si="11"/>
        <v>40963.472766203704</v>
      </c>
      <c r="D2254">
        <v>47.53</v>
      </c>
      <c r="E2254">
        <v>198.95599999999999</v>
      </c>
      <c r="F2254">
        <v>29.49</v>
      </c>
      <c r="G2254">
        <v>2.629</v>
      </c>
      <c r="H2254">
        <v>9.6</v>
      </c>
      <c r="I2254">
        <v>7511</v>
      </c>
      <c r="J2254">
        <v>65.357100000000003</v>
      </c>
      <c r="K2254">
        <v>26.81</v>
      </c>
    </row>
    <row r="2256" spans="1:11" x14ac:dyDescent="0.25">
      <c r="D2256" t="s">
        <v>0</v>
      </c>
      <c r="E2256" t="s">
        <v>1</v>
      </c>
      <c r="F2256" t="s">
        <v>2</v>
      </c>
      <c r="G2256" t="s">
        <v>3</v>
      </c>
      <c r="H2256" t="s">
        <v>4</v>
      </c>
      <c r="I2256" t="s">
        <v>39</v>
      </c>
      <c r="J2256" t="s">
        <v>39</v>
      </c>
      <c r="K2256" t="s">
        <v>6</v>
      </c>
    </row>
    <row r="2257" spans="1:11" x14ac:dyDescent="0.25">
      <c r="D2257" t="s">
        <v>7</v>
      </c>
      <c r="E2257" t="s">
        <v>8</v>
      </c>
      <c r="F2257" t="s">
        <v>9</v>
      </c>
      <c r="G2257" t="s">
        <v>10</v>
      </c>
      <c r="H2257" t="s">
        <v>11</v>
      </c>
      <c r="I2257" t="s">
        <v>40</v>
      </c>
      <c r="J2257" t="s">
        <v>41</v>
      </c>
      <c r="K2257" t="s">
        <v>13</v>
      </c>
    </row>
    <row r="2258" spans="1:11" x14ac:dyDescent="0.25">
      <c r="A2258" t="s">
        <v>14</v>
      </c>
      <c r="B2258" t="s">
        <v>15</v>
      </c>
      <c r="C2258" t="s">
        <v>16</v>
      </c>
      <c r="D2258" t="s">
        <v>17</v>
      </c>
      <c r="E2258" t="s">
        <v>18</v>
      </c>
      <c r="F2258" t="s">
        <v>19</v>
      </c>
      <c r="G2258" t="s">
        <v>20</v>
      </c>
      <c r="H2258" t="s">
        <v>11</v>
      </c>
      <c r="I2258" t="s">
        <v>21</v>
      </c>
      <c r="J2258" t="s">
        <v>42</v>
      </c>
      <c r="K2258" t="s">
        <v>22</v>
      </c>
    </row>
    <row r="2259" spans="1:11" x14ac:dyDescent="0.25">
      <c r="A2259" t="s">
        <v>43</v>
      </c>
      <c r="B2259" t="s">
        <v>43</v>
      </c>
      <c r="C2259" t="s">
        <v>44</v>
      </c>
      <c r="D2259" t="s">
        <v>45</v>
      </c>
      <c r="E2259" t="s">
        <v>45</v>
      </c>
      <c r="F2259" t="s">
        <v>45</v>
      </c>
      <c r="G2259" t="s">
        <v>45</v>
      </c>
      <c r="H2259" t="s">
        <v>45</v>
      </c>
      <c r="I2259" t="s">
        <v>45</v>
      </c>
      <c r="J2259" t="s">
        <v>45</v>
      </c>
      <c r="K2259" t="s">
        <v>45</v>
      </c>
    </row>
    <row r="2260" spans="1:11" x14ac:dyDescent="0.25">
      <c r="A2260" s="1">
        <v>40995</v>
      </c>
      <c r="B2260" s="2">
        <v>0.39815972222222223</v>
      </c>
      <c r="C2260" s="6">
        <f t="shared" ref="C2260:C2289" si="12">A2260+B2260</f>
        <v>40995.398159722223</v>
      </c>
      <c r="D2260">
        <v>57.84</v>
      </c>
      <c r="E2260">
        <v>0.96</v>
      </c>
      <c r="F2260">
        <v>29.49</v>
      </c>
      <c r="G2260">
        <v>2.681</v>
      </c>
      <c r="H2260">
        <v>8.6199999999999992</v>
      </c>
      <c r="I2260">
        <v>9255</v>
      </c>
      <c r="J2260">
        <v>91.857100000000003</v>
      </c>
      <c r="K2260">
        <v>26.02</v>
      </c>
    </row>
    <row r="2261" spans="1:11" x14ac:dyDescent="0.25">
      <c r="A2261" s="1">
        <v>40995</v>
      </c>
      <c r="B2261" s="2">
        <v>0.39854166666666663</v>
      </c>
      <c r="C2261" s="6">
        <f t="shared" si="12"/>
        <v>40995.398541666669</v>
      </c>
      <c r="D2261">
        <v>57.17</v>
      </c>
      <c r="E2261">
        <v>2.911</v>
      </c>
      <c r="F2261">
        <v>29.49</v>
      </c>
      <c r="G2261">
        <v>2.681</v>
      </c>
      <c r="H2261">
        <v>8.26</v>
      </c>
      <c r="I2261">
        <v>9421</v>
      </c>
      <c r="J2261">
        <v>92.733699999999999</v>
      </c>
      <c r="K2261">
        <v>25.79</v>
      </c>
    </row>
    <row r="2262" spans="1:11" x14ac:dyDescent="0.25">
      <c r="A2262" s="1">
        <v>40995</v>
      </c>
      <c r="B2262" s="2">
        <v>0.39929398148148149</v>
      </c>
      <c r="C2262" s="6">
        <f t="shared" si="12"/>
        <v>40995.399293981478</v>
      </c>
      <c r="D2262">
        <v>57.02</v>
      </c>
      <c r="E2262">
        <v>5.95</v>
      </c>
      <c r="F2262">
        <v>29.49</v>
      </c>
      <c r="G2262">
        <v>2.7069999999999999</v>
      </c>
      <c r="H2262">
        <v>7.93</v>
      </c>
      <c r="I2262">
        <v>9884</v>
      </c>
      <c r="J2262">
        <v>97.1203</v>
      </c>
      <c r="K2262">
        <v>25.71</v>
      </c>
    </row>
    <row r="2263" spans="1:11" x14ac:dyDescent="0.25">
      <c r="A2263" s="1">
        <v>40995</v>
      </c>
      <c r="B2263" s="2">
        <v>0.39990740740740738</v>
      </c>
      <c r="C2263" s="6">
        <f t="shared" si="12"/>
        <v>40995.399907407409</v>
      </c>
      <c r="D2263">
        <v>56.96</v>
      </c>
      <c r="E2263">
        <v>8.9570000000000007</v>
      </c>
      <c r="F2263">
        <v>29.49</v>
      </c>
      <c r="G2263">
        <v>2.7069999999999999</v>
      </c>
      <c r="H2263">
        <v>7.88</v>
      </c>
      <c r="I2263">
        <v>10007</v>
      </c>
      <c r="J2263">
        <v>98.266099999999994</v>
      </c>
      <c r="K2263">
        <v>25.67</v>
      </c>
    </row>
    <row r="2264" spans="1:11" x14ac:dyDescent="0.25">
      <c r="A2264" s="1">
        <v>40995</v>
      </c>
      <c r="B2264" s="2">
        <v>0.40043981481481478</v>
      </c>
      <c r="C2264" s="6">
        <f t="shared" si="12"/>
        <v>40995.400439814817</v>
      </c>
      <c r="D2264">
        <v>56.79</v>
      </c>
      <c r="E2264">
        <v>12.106</v>
      </c>
      <c r="F2264">
        <v>29.49</v>
      </c>
      <c r="G2264">
        <v>2.681</v>
      </c>
      <c r="H2264">
        <v>5.68</v>
      </c>
      <c r="I2264">
        <v>10142</v>
      </c>
      <c r="J2264">
        <v>99.373199999999997</v>
      </c>
      <c r="K2264">
        <v>25.6</v>
      </c>
    </row>
    <row r="2265" spans="1:11" x14ac:dyDescent="0.25">
      <c r="A2265" s="1">
        <v>40995</v>
      </c>
      <c r="B2265" s="2">
        <v>0.40097222222222223</v>
      </c>
      <c r="C2265" s="6">
        <f t="shared" si="12"/>
        <v>40995.400972222225</v>
      </c>
      <c r="D2265">
        <v>56.5</v>
      </c>
      <c r="E2265">
        <v>14.888</v>
      </c>
      <c r="F2265">
        <v>29.49</v>
      </c>
      <c r="G2265">
        <v>2.681</v>
      </c>
      <c r="H2265">
        <v>5.78</v>
      </c>
      <c r="I2265">
        <v>10130</v>
      </c>
      <c r="J2265">
        <v>98.9024</v>
      </c>
      <c r="K2265">
        <v>25.49</v>
      </c>
    </row>
    <row r="2266" spans="1:11" x14ac:dyDescent="0.25">
      <c r="A2266" s="1">
        <v>40995</v>
      </c>
      <c r="B2266" s="2">
        <v>0.40150462962962963</v>
      </c>
      <c r="C2266" s="6">
        <f t="shared" si="12"/>
        <v>40995.401504629626</v>
      </c>
      <c r="D2266">
        <v>56.34</v>
      </c>
      <c r="E2266">
        <v>18.018999999999998</v>
      </c>
      <c r="F2266">
        <v>29.49</v>
      </c>
      <c r="G2266">
        <v>2.681</v>
      </c>
      <c r="H2266">
        <v>5.91</v>
      </c>
      <c r="I2266">
        <v>10190</v>
      </c>
      <c r="J2266">
        <v>99.294399999999996</v>
      </c>
      <c r="K2266">
        <v>25.43</v>
      </c>
    </row>
    <row r="2267" spans="1:11" x14ac:dyDescent="0.25">
      <c r="A2267" s="1">
        <v>40995</v>
      </c>
      <c r="B2267" s="2">
        <v>0.40188657407407408</v>
      </c>
      <c r="C2267" s="6">
        <f t="shared" si="12"/>
        <v>40995.401886574073</v>
      </c>
      <c r="D2267">
        <v>56.14</v>
      </c>
      <c r="E2267">
        <v>20.815999999999999</v>
      </c>
      <c r="F2267">
        <v>29.49</v>
      </c>
      <c r="G2267">
        <v>2.681</v>
      </c>
      <c r="H2267">
        <v>5.87</v>
      </c>
      <c r="I2267">
        <v>10223</v>
      </c>
      <c r="J2267">
        <v>99.373599999999996</v>
      </c>
      <c r="K2267">
        <v>25.36</v>
      </c>
    </row>
    <row r="2268" spans="1:11" x14ac:dyDescent="0.25">
      <c r="A2268" s="1">
        <v>40995</v>
      </c>
      <c r="B2268" s="2">
        <v>0.40241898148148153</v>
      </c>
      <c r="C2268" s="6">
        <f t="shared" si="12"/>
        <v>40995.402418981481</v>
      </c>
      <c r="D2268">
        <v>56.05</v>
      </c>
      <c r="E2268">
        <v>23.972999999999999</v>
      </c>
      <c r="F2268">
        <v>29.49</v>
      </c>
      <c r="G2268">
        <v>2.681</v>
      </c>
      <c r="H2268">
        <v>6.07</v>
      </c>
      <c r="I2268">
        <v>10273</v>
      </c>
      <c r="J2268">
        <v>99.747500000000002</v>
      </c>
      <c r="K2268">
        <v>25.32</v>
      </c>
    </row>
    <row r="2269" spans="1:11" x14ac:dyDescent="0.25">
      <c r="A2269" s="1">
        <v>40995</v>
      </c>
      <c r="B2269" s="2">
        <v>0.40295138888888887</v>
      </c>
      <c r="C2269" s="6">
        <f t="shared" si="12"/>
        <v>40995.402951388889</v>
      </c>
      <c r="D2269">
        <v>55.79</v>
      </c>
      <c r="E2269">
        <v>27.091999999999999</v>
      </c>
      <c r="F2269">
        <v>29.49</v>
      </c>
      <c r="G2269">
        <v>2.681</v>
      </c>
      <c r="H2269">
        <v>6.07</v>
      </c>
      <c r="I2269">
        <v>10281</v>
      </c>
      <c r="J2269">
        <v>99.507000000000005</v>
      </c>
      <c r="K2269">
        <v>25.2</v>
      </c>
    </row>
    <row r="2270" spans="1:11" x14ac:dyDescent="0.25">
      <c r="A2270" s="1">
        <v>40995</v>
      </c>
      <c r="B2270" s="2">
        <v>0.40401620370370367</v>
      </c>
      <c r="C2270" s="6">
        <f t="shared" si="12"/>
        <v>40995.404016203705</v>
      </c>
      <c r="D2270">
        <v>54.05</v>
      </c>
      <c r="E2270">
        <v>37.015999999999998</v>
      </c>
      <c r="F2270">
        <v>29.49</v>
      </c>
      <c r="G2270">
        <v>2.681</v>
      </c>
      <c r="H2270">
        <v>6.21</v>
      </c>
      <c r="I2270">
        <v>9894</v>
      </c>
      <c r="J2270">
        <v>93.700100000000006</v>
      </c>
      <c r="K2270">
        <v>24.72</v>
      </c>
    </row>
    <row r="2271" spans="1:11" x14ac:dyDescent="0.25">
      <c r="A2271" s="1">
        <v>40995</v>
      </c>
      <c r="B2271" s="2">
        <v>0.40431712962962968</v>
      </c>
      <c r="C2271" s="6">
        <f t="shared" si="12"/>
        <v>40995.404317129629</v>
      </c>
      <c r="D2271">
        <v>54.07</v>
      </c>
      <c r="E2271">
        <v>37.057000000000002</v>
      </c>
      <c r="F2271">
        <v>29.49</v>
      </c>
      <c r="G2271">
        <v>2.681</v>
      </c>
      <c r="H2271">
        <v>6.31</v>
      </c>
      <c r="I2271">
        <v>9813</v>
      </c>
      <c r="J2271">
        <v>92.9589</v>
      </c>
      <c r="K2271">
        <v>24.69</v>
      </c>
    </row>
    <row r="2272" spans="1:11" x14ac:dyDescent="0.25">
      <c r="A2272" s="1">
        <v>40995</v>
      </c>
      <c r="B2272" s="2">
        <v>0.40531249999999996</v>
      </c>
      <c r="C2272" s="6">
        <f t="shared" si="12"/>
        <v>40995.405312499999</v>
      </c>
      <c r="D2272">
        <v>52.54</v>
      </c>
      <c r="E2272">
        <v>46.975000000000001</v>
      </c>
      <c r="F2272">
        <v>29.49</v>
      </c>
      <c r="G2272">
        <v>2.681</v>
      </c>
      <c r="H2272">
        <v>6.29</v>
      </c>
      <c r="I2272">
        <v>9169</v>
      </c>
      <c r="J2272">
        <v>85.191299999999998</v>
      </c>
      <c r="K2272">
        <v>24.56</v>
      </c>
    </row>
    <row r="2273" spans="1:11" x14ac:dyDescent="0.25">
      <c r="A2273" s="1">
        <v>40995</v>
      </c>
      <c r="B2273" s="2">
        <v>0.40614583333333337</v>
      </c>
      <c r="C2273" s="6">
        <f t="shared" si="12"/>
        <v>40995.406145833331</v>
      </c>
      <c r="D2273">
        <v>50.91</v>
      </c>
      <c r="E2273">
        <v>57.075000000000003</v>
      </c>
      <c r="F2273">
        <v>29.49</v>
      </c>
      <c r="G2273">
        <v>2.681</v>
      </c>
      <c r="H2273">
        <v>6.4</v>
      </c>
      <c r="I2273">
        <v>8374</v>
      </c>
      <c r="J2273">
        <v>76.185500000000005</v>
      </c>
      <c r="K2273">
        <v>25.24</v>
      </c>
    </row>
    <row r="2274" spans="1:11" x14ac:dyDescent="0.25">
      <c r="A2274" s="1">
        <v>40995</v>
      </c>
      <c r="B2274" s="2">
        <v>0.40736111111111112</v>
      </c>
      <c r="C2274" s="6">
        <f t="shared" si="12"/>
        <v>40995.407361111109</v>
      </c>
      <c r="D2274">
        <v>50.22</v>
      </c>
      <c r="E2274">
        <v>67.022000000000006</v>
      </c>
      <c r="F2274">
        <v>29.49</v>
      </c>
      <c r="G2274">
        <v>2.681</v>
      </c>
      <c r="H2274">
        <v>6.43</v>
      </c>
      <c r="I2274">
        <v>7790</v>
      </c>
      <c r="J2274">
        <v>70.236999999999995</v>
      </c>
      <c r="K2274">
        <v>25.45</v>
      </c>
    </row>
    <row r="2275" spans="1:11" x14ac:dyDescent="0.25">
      <c r="A2275" s="1">
        <v>40995</v>
      </c>
      <c r="B2275" s="2">
        <v>0.40835648148148151</v>
      </c>
      <c r="C2275" s="6">
        <f t="shared" si="12"/>
        <v>40995.408356481479</v>
      </c>
      <c r="D2275">
        <v>49.7</v>
      </c>
      <c r="E2275">
        <v>77.48</v>
      </c>
      <c r="F2275">
        <v>29.49</v>
      </c>
      <c r="G2275">
        <v>2.6549999999999998</v>
      </c>
      <c r="H2275">
        <v>6.45</v>
      </c>
      <c r="I2275">
        <v>7631</v>
      </c>
      <c r="J2275">
        <v>68.337999999999994</v>
      </c>
      <c r="K2275">
        <v>25.68</v>
      </c>
    </row>
    <row r="2276" spans="1:11" x14ac:dyDescent="0.25">
      <c r="A2276" s="1">
        <v>40995</v>
      </c>
      <c r="B2276" s="2">
        <v>0.40912037037037036</v>
      </c>
      <c r="C2276" s="6">
        <f t="shared" si="12"/>
        <v>40995.409120370372</v>
      </c>
      <c r="D2276">
        <v>49.51</v>
      </c>
      <c r="E2276">
        <v>87.224000000000004</v>
      </c>
      <c r="F2276">
        <v>29.49</v>
      </c>
      <c r="G2276">
        <v>2.6549999999999998</v>
      </c>
      <c r="H2276">
        <v>6.45</v>
      </c>
      <c r="I2276">
        <v>7525</v>
      </c>
      <c r="J2276">
        <v>67.218500000000006</v>
      </c>
      <c r="K2276">
        <v>25.75</v>
      </c>
    </row>
    <row r="2277" spans="1:11" x14ac:dyDescent="0.25">
      <c r="A2277" s="1">
        <v>40995</v>
      </c>
      <c r="B2277" s="2">
        <v>0.40988425925925925</v>
      </c>
      <c r="C2277" s="6">
        <f t="shared" si="12"/>
        <v>40995.409884259258</v>
      </c>
      <c r="D2277">
        <v>49.19</v>
      </c>
      <c r="E2277">
        <v>96.698999999999998</v>
      </c>
      <c r="F2277">
        <v>29.49</v>
      </c>
      <c r="G2277">
        <v>2.6549999999999998</v>
      </c>
      <c r="H2277">
        <v>6.51</v>
      </c>
      <c r="I2277">
        <v>7438</v>
      </c>
      <c r="J2277">
        <v>66.167900000000003</v>
      </c>
      <c r="K2277">
        <v>25.88</v>
      </c>
    </row>
    <row r="2278" spans="1:11" x14ac:dyDescent="0.25">
      <c r="A2278" s="1">
        <v>40995</v>
      </c>
      <c r="B2278" s="2">
        <v>0.41003472222222226</v>
      </c>
      <c r="C2278" s="6">
        <f t="shared" si="12"/>
        <v>40995.410034722219</v>
      </c>
      <c r="D2278">
        <v>49.18</v>
      </c>
      <c r="E2278">
        <v>96.671999999999997</v>
      </c>
      <c r="F2278">
        <v>29.49</v>
      </c>
      <c r="G2278">
        <v>2.6549999999999998</v>
      </c>
      <c r="H2278">
        <v>7.25</v>
      </c>
      <c r="I2278">
        <v>7434</v>
      </c>
      <c r="J2278">
        <v>66.122299999999996</v>
      </c>
      <c r="K2278">
        <v>25.86</v>
      </c>
    </row>
    <row r="2279" spans="1:11" x14ac:dyDescent="0.25">
      <c r="A2279" s="1">
        <v>40995</v>
      </c>
      <c r="B2279" s="2">
        <v>0.4105671296296296</v>
      </c>
      <c r="C2279" s="6">
        <f t="shared" si="12"/>
        <v>40995.410567129627</v>
      </c>
      <c r="D2279">
        <v>49.06</v>
      </c>
      <c r="E2279">
        <v>107.313</v>
      </c>
      <c r="F2279">
        <v>29.49</v>
      </c>
      <c r="G2279">
        <v>2.6549999999999998</v>
      </c>
      <c r="H2279">
        <v>7.98</v>
      </c>
      <c r="I2279">
        <v>7443</v>
      </c>
      <c r="J2279">
        <v>66.099500000000006</v>
      </c>
      <c r="K2279">
        <v>25.98</v>
      </c>
    </row>
    <row r="2280" spans="1:11" x14ac:dyDescent="0.25">
      <c r="A2280" s="1">
        <v>40995</v>
      </c>
      <c r="B2280" s="2">
        <v>0.41124999999999995</v>
      </c>
      <c r="C2280" s="6">
        <f t="shared" si="12"/>
        <v>40995.411249999997</v>
      </c>
      <c r="D2280">
        <v>48.88</v>
      </c>
      <c r="E2280">
        <v>116.806</v>
      </c>
      <c r="F2280">
        <v>29.49</v>
      </c>
      <c r="G2280">
        <v>2.6549999999999998</v>
      </c>
      <c r="H2280">
        <v>8.0299999999999994</v>
      </c>
      <c r="I2280">
        <v>7499</v>
      </c>
      <c r="J2280">
        <v>66.431100000000001</v>
      </c>
      <c r="K2280">
        <v>26.09</v>
      </c>
    </row>
    <row r="2281" spans="1:11" x14ac:dyDescent="0.25">
      <c r="A2281" s="1">
        <v>40995</v>
      </c>
      <c r="B2281" s="2">
        <v>0.4120138888888889</v>
      </c>
      <c r="C2281" s="6">
        <f t="shared" si="12"/>
        <v>40995.41201388889</v>
      </c>
      <c r="D2281">
        <v>48.72</v>
      </c>
      <c r="E2281">
        <v>127.794</v>
      </c>
      <c r="F2281">
        <v>29.49</v>
      </c>
      <c r="G2281">
        <v>2.6549999999999998</v>
      </c>
      <c r="H2281">
        <v>7.72</v>
      </c>
      <c r="I2281">
        <v>7644</v>
      </c>
      <c r="J2281">
        <v>67.5762</v>
      </c>
      <c r="K2281">
        <v>26.93</v>
      </c>
    </row>
    <row r="2282" spans="1:11" x14ac:dyDescent="0.25">
      <c r="A2282" s="1">
        <v>40995</v>
      </c>
      <c r="B2282" s="2">
        <v>0.41261574074074076</v>
      </c>
      <c r="C2282" s="6">
        <f t="shared" si="12"/>
        <v>40995.412615740737</v>
      </c>
      <c r="D2282">
        <v>48.58</v>
      </c>
      <c r="E2282">
        <v>137.46600000000001</v>
      </c>
      <c r="F2282">
        <v>29.49</v>
      </c>
      <c r="G2282">
        <v>2.629</v>
      </c>
      <c r="H2282">
        <v>7.55</v>
      </c>
      <c r="I2282">
        <v>7617</v>
      </c>
      <c r="J2282">
        <v>67.213999999999999</v>
      </c>
      <c r="K2282">
        <v>27.19</v>
      </c>
    </row>
    <row r="2283" spans="1:11" x14ac:dyDescent="0.25">
      <c r="A2283" s="1">
        <v>40995</v>
      </c>
      <c r="B2283" s="2">
        <v>0.41307870370370375</v>
      </c>
      <c r="C2283" s="6">
        <f t="shared" si="12"/>
        <v>40995.413078703707</v>
      </c>
      <c r="D2283">
        <v>48.48</v>
      </c>
      <c r="E2283">
        <v>147.166</v>
      </c>
      <c r="F2283">
        <v>29.49</v>
      </c>
      <c r="G2283">
        <v>2.6549999999999998</v>
      </c>
      <c r="H2283">
        <v>7.43</v>
      </c>
      <c r="I2283">
        <v>7580</v>
      </c>
      <c r="J2283">
        <v>66.795500000000004</v>
      </c>
      <c r="K2283">
        <v>27.11</v>
      </c>
    </row>
    <row r="2284" spans="1:11" x14ac:dyDescent="0.25">
      <c r="A2284" s="1">
        <v>40995</v>
      </c>
      <c r="B2284" s="2">
        <v>0.4138425925925926</v>
      </c>
      <c r="C2284" s="6">
        <f t="shared" si="12"/>
        <v>40995.413842592592</v>
      </c>
      <c r="D2284">
        <v>48.43</v>
      </c>
      <c r="E2284">
        <v>157.702</v>
      </c>
      <c r="F2284">
        <v>29.49</v>
      </c>
      <c r="G2284">
        <v>2.6549999999999998</v>
      </c>
      <c r="H2284">
        <v>7.3</v>
      </c>
      <c r="I2284">
        <v>7475</v>
      </c>
      <c r="J2284">
        <v>65.824799999999996</v>
      </c>
      <c r="K2284">
        <v>27.1</v>
      </c>
    </row>
    <row r="2285" spans="1:11" x14ac:dyDescent="0.25">
      <c r="A2285" s="1">
        <v>40995</v>
      </c>
      <c r="B2285" s="2">
        <v>0.41407407407407404</v>
      </c>
      <c r="C2285" s="6">
        <f t="shared" si="12"/>
        <v>40995.414074074077</v>
      </c>
      <c r="D2285">
        <v>48.42</v>
      </c>
      <c r="E2285">
        <v>157.82</v>
      </c>
      <c r="F2285">
        <v>29.49</v>
      </c>
      <c r="G2285">
        <v>2.629</v>
      </c>
      <c r="H2285">
        <v>7.32</v>
      </c>
      <c r="I2285">
        <v>7461</v>
      </c>
      <c r="J2285">
        <v>65.692400000000006</v>
      </c>
      <c r="K2285">
        <v>27.1</v>
      </c>
    </row>
    <row r="2286" spans="1:11" x14ac:dyDescent="0.25">
      <c r="A2286" s="1">
        <v>40995</v>
      </c>
      <c r="B2286" s="2">
        <v>0.41460648148148144</v>
      </c>
      <c r="C2286" s="6">
        <f t="shared" si="12"/>
        <v>40995.414606481485</v>
      </c>
      <c r="D2286">
        <v>48.27</v>
      </c>
      <c r="E2286">
        <v>166.59899999999999</v>
      </c>
      <c r="F2286">
        <v>29.49</v>
      </c>
      <c r="G2286">
        <v>2.6549999999999998</v>
      </c>
      <c r="H2286">
        <v>7.16</v>
      </c>
      <c r="I2286">
        <v>7252</v>
      </c>
      <c r="J2286">
        <v>63.728499999999997</v>
      </c>
      <c r="K2286">
        <v>27.14</v>
      </c>
    </row>
    <row r="2287" spans="1:11" x14ac:dyDescent="0.25">
      <c r="A2287" s="1">
        <v>40995</v>
      </c>
      <c r="B2287" s="2">
        <v>0.41520833333333335</v>
      </c>
      <c r="C2287" s="6">
        <f t="shared" si="12"/>
        <v>40995.415208333332</v>
      </c>
      <c r="D2287">
        <v>48.21</v>
      </c>
      <c r="E2287">
        <v>177.821</v>
      </c>
      <c r="F2287">
        <v>29.49</v>
      </c>
      <c r="G2287">
        <v>2.6549999999999998</v>
      </c>
      <c r="H2287">
        <v>7.12</v>
      </c>
      <c r="I2287">
        <v>6976</v>
      </c>
      <c r="J2287">
        <v>61.252200000000002</v>
      </c>
      <c r="K2287">
        <v>27.14</v>
      </c>
    </row>
    <row r="2288" spans="1:11" x14ac:dyDescent="0.25">
      <c r="A2288" s="1">
        <v>40995</v>
      </c>
      <c r="B2288" s="2">
        <v>0.41590277777777779</v>
      </c>
      <c r="C2288" s="6">
        <f t="shared" si="12"/>
        <v>40995.415902777779</v>
      </c>
      <c r="D2288">
        <v>48.15</v>
      </c>
      <c r="E2288">
        <v>188.33600000000001</v>
      </c>
      <c r="F2288">
        <v>29.49</v>
      </c>
      <c r="G2288">
        <v>2.629</v>
      </c>
      <c r="H2288">
        <v>7.11</v>
      </c>
      <c r="I2288">
        <v>6665</v>
      </c>
      <c r="J2288">
        <v>58.466799999999999</v>
      </c>
      <c r="K2288">
        <v>27.21</v>
      </c>
    </row>
    <row r="2289" spans="1:12" x14ac:dyDescent="0.25">
      <c r="A2289" s="1">
        <v>40995</v>
      </c>
      <c r="B2289" s="2">
        <v>0.41620370370370369</v>
      </c>
      <c r="C2289" s="6">
        <f t="shared" si="12"/>
        <v>40995.416203703702</v>
      </c>
      <c r="D2289">
        <v>48.14</v>
      </c>
      <c r="E2289">
        <v>193.13900000000001</v>
      </c>
      <c r="F2289">
        <v>29.49</v>
      </c>
      <c r="G2289">
        <v>2.629</v>
      </c>
      <c r="H2289">
        <v>7.11</v>
      </c>
      <c r="I2289">
        <v>6542</v>
      </c>
      <c r="J2289">
        <v>57.391300000000001</v>
      </c>
      <c r="K2289">
        <v>27.35</v>
      </c>
    </row>
    <row r="2291" spans="1:12" x14ac:dyDescent="0.25">
      <c r="A2291" t="s">
        <v>55</v>
      </c>
      <c r="B2291" t="s">
        <v>56</v>
      </c>
      <c r="D2291" t="s">
        <v>58</v>
      </c>
      <c r="E2291" t="s">
        <v>57</v>
      </c>
      <c r="H2291" t="s">
        <v>11</v>
      </c>
      <c r="I2291" t="s">
        <v>62</v>
      </c>
      <c r="J2291" t="s">
        <v>61</v>
      </c>
      <c r="K2291" t="s">
        <v>59</v>
      </c>
      <c r="L2291" t="s">
        <v>60</v>
      </c>
    </row>
    <row r="2292" spans="1:12" x14ac:dyDescent="0.25">
      <c r="A2292" t="s">
        <v>63</v>
      </c>
      <c r="B2292" t="s">
        <v>64</v>
      </c>
      <c r="D2292" s="15" t="s">
        <v>70</v>
      </c>
      <c r="E2292" t="s">
        <v>65</v>
      </c>
      <c r="I2292" t="s">
        <v>69</v>
      </c>
      <c r="J2292" t="s">
        <v>68</v>
      </c>
      <c r="K2292" t="s">
        <v>66</v>
      </c>
      <c r="L2292" t="s">
        <v>67</v>
      </c>
    </row>
    <row r="2293" spans="1:12" x14ac:dyDescent="0.25">
      <c r="A2293" s="1">
        <v>41025</v>
      </c>
      <c r="B2293" s="2">
        <v>0.54383101851851856</v>
      </c>
      <c r="C2293" s="6">
        <f t="shared" ref="C2293:C2336" si="13">A2293+B2293</f>
        <v>41025.54383101852</v>
      </c>
      <c r="D2293">
        <v>67.171999999999997</v>
      </c>
      <c r="E2293">
        <v>0.501</v>
      </c>
      <c r="H2293">
        <v>7.78</v>
      </c>
      <c r="I2293">
        <v>9.6999999999999993</v>
      </c>
      <c r="J2293">
        <v>105.8</v>
      </c>
      <c r="K2293">
        <v>32</v>
      </c>
      <c r="L2293">
        <v>2</v>
      </c>
    </row>
    <row r="2294" spans="1:12" x14ac:dyDescent="0.25">
      <c r="A2294" s="1">
        <v>41025</v>
      </c>
      <c r="B2294" s="2">
        <v>0.54437499999999994</v>
      </c>
      <c r="C2294" s="6">
        <f t="shared" si="13"/>
        <v>41025.544374999998</v>
      </c>
      <c r="D2294">
        <v>67.171999999999997</v>
      </c>
      <c r="E2294">
        <v>1.4830000000000001</v>
      </c>
      <c r="H2294">
        <v>7.79</v>
      </c>
      <c r="I2294">
        <v>9.6999999999999993</v>
      </c>
      <c r="J2294">
        <v>105.8</v>
      </c>
      <c r="K2294">
        <v>32</v>
      </c>
      <c r="L2294">
        <v>2</v>
      </c>
    </row>
    <row r="2295" spans="1:12" x14ac:dyDescent="0.25">
      <c r="A2295" s="1">
        <v>41025</v>
      </c>
      <c r="B2295" s="2">
        <v>0.54481481481481475</v>
      </c>
      <c r="C2295" s="6">
        <f t="shared" si="13"/>
        <v>41025.544814814813</v>
      </c>
      <c r="D2295">
        <v>67.171999999999997</v>
      </c>
      <c r="E2295">
        <v>5.0289999999999999</v>
      </c>
      <c r="H2295">
        <v>7.82</v>
      </c>
      <c r="I2295">
        <v>9.6999999999999993</v>
      </c>
      <c r="J2295">
        <v>105.7</v>
      </c>
      <c r="K2295">
        <v>32</v>
      </c>
      <c r="L2295">
        <v>2</v>
      </c>
    </row>
    <row r="2296" spans="1:12" x14ac:dyDescent="0.25">
      <c r="A2296" s="1">
        <v>41025</v>
      </c>
      <c r="B2296" s="2">
        <v>0.54545138888888889</v>
      </c>
      <c r="C2296" s="6">
        <f t="shared" si="13"/>
        <v>41025.545451388891</v>
      </c>
      <c r="D2296">
        <v>67.099999999999994</v>
      </c>
      <c r="E2296">
        <v>9.9979999999999993</v>
      </c>
      <c r="H2296">
        <v>7.78</v>
      </c>
      <c r="I2296">
        <v>9.7100000000000009</v>
      </c>
      <c r="J2296">
        <v>105.7</v>
      </c>
      <c r="K2296">
        <v>32</v>
      </c>
      <c r="L2296">
        <v>2.1</v>
      </c>
    </row>
    <row r="2297" spans="1:12" x14ac:dyDescent="0.25">
      <c r="A2297" s="1">
        <v>41025</v>
      </c>
      <c r="B2297" s="2">
        <v>0.54571759259259256</v>
      </c>
      <c r="C2297" s="6">
        <f t="shared" si="13"/>
        <v>41025.545717592591</v>
      </c>
      <c r="D2297">
        <v>61.34</v>
      </c>
      <c r="E2297">
        <v>15.063000000000001</v>
      </c>
      <c r="H2297">
        <v>7.86</v>
      </c>
      <c r="I2297">
        <v>10.31</v>
      </c>
      <c r="J2297">
        <v>105.1</v>
      </c>
      <c r="K2297">
        <v>31</v>
      </c>
      <c r="L2297">
        <v>2</v>
      </c>
    </row>
    <row r="2298" spans="1:12" x14ac:dyDescent="0.25">
      <c r="A2298" s="1">
        <v>41025</v>
      </c>
      <c r="B2298" s="2">
        <v>0.54597222222222219</v>
      </c>
      <c r="C2298" s="6">
        <f t="shared" si="13"/>
        <v>41025.545972222222</v>
      </c>
      <c r="D2298">
        <v>59.414000000000001</v>
      </c>
      <c r="E2298">
        <v>20.024000000000001</v>
      </c>
      <c r="H2298">
        <v>7.9</v>
      </c>
      <c r="I2298">
        <v>10.63</v>
      </c>
      <c r="J2298">
        <v>105.9</v>
      </c>
      <c r="K2298">
        <v>30</v>
      </c>
      <c r="L2298">
        <v>1.9</v>
      </c>
    </row>
    <row r="2299" spans="1:12" x14ac:dyDescent="0.25">
      <c r="A2299" s="1">
        <v>41025</v>
      </c>
      <c r="B2299" s="2">
        <v>0.54633101851851851</v>
      </c>
      <c r="C2299" s="6">
        <f t="shared" si="13"/>
        <v>41025.546331018515</v>
      </c>
      <c r="D2299">
        <v>58.244</v>
      </c>
      <c r="E2299">
        <v>25.091999999999999</v>
      </c>
      <c r="H2299">
        <v>7.88</v>
      </c>
      <c r="I2299">
        <v>10.74</v>
      </c>
      <c r="J2299">
        <v>105.6</v>
      </c>
      <c r="K2299">
        <v>31</v>
      </c>
      <c r="L2299">
        <v>1.8</v>
      </c>
    </row>
    <row r="2300" spans="1:12" x14ac:dyDescent="0.25">
      <c r="A2300" s="1">
        <v>41025</v>
      </c>
      <c r="B2300" s="2">
        <v>0.546875</v>
      </c>
      <c r="C2300" s="6">
        <f t="shared" si="13"/>
        <v>41025.546875</v>
      </c>
      <c r="D2300">
        <v>57.506</v>
      </c>
      <c r="E2300">
        <v>30.006</v>
      </c>
      <c r="H2300">
        <v>7.83</v>
      </c>
      <c r="I2300">
        <v>10.63</v>
      </c>
      <c r="J2300">
        <v>103.5</v>
      </c>
      <c r="K2300">
        <v>31</v>
      </c>
      <c r="L2300">
        <v>1.9</v>
      </c>
    </row>
    <row r="2301" spans="1:12" x14ac:dyDescent="0.25">
      <c r="A2301" s="1">
        <v>41025</v>
      </c>
      <c r="B2301" s="2">
        <v>0.54701388888888891</v>
      </c>
      <c r="C2301" s="6">
        <f t="shared" si="13"/>
        <v>41025.547013888892</v>
      </c>
      <c r="D2301">
        <v>56.911999999999999</v>
      </c>
      <c r="E2301">
        <v>35.113</v>
      </c>
      <c r="H2301">
        <v>7.8</v>
      </c>
      <c r="I2301">
        <v>10.58</v>
      </c>
      <c r="J2301">
        <v>102.3</v>
      </c>
      <c r="K2301">
        <v>32</v>
      </c>
      <c r="L2301">
        <v>2.2999999999999998</v>
      </c>
    </row>
    <row r="2302" spans="1:12" x14ac:dyDescent="0.25">
      <c r="A2302" s="1">
        <v>41025</v>
      </c>
      <c r="B2302" s="2">
        <v>0.54714120370370367</v>
      </c>
      <c r="C2302" s="6">
        <f t="shared" si="13"/>
        <v>41025.5471412037</v>
      </c>
      <c r="D2302">
        <v>56.264000000000003</v>
      </c>
      <c r="E2302">
        <v>40.186</v>
      </c>
      <c r="H2302">
        <v>7.71</v>
      </c>
      <c r="I2302">
        <v>10.73</v>
      </c>
      <c r="J2302">
        <v>102.9</v>
      </c>
      <c r="K2302">
        <v>38</v>
      </c>
      <c r="L2302">
        <v>2.2999999999999998</v>
      </c>
    </row>
    <row r="2303" spans="1:12" x14ac:dyDescent="0.25">
      <c r="A2303" s="1">
        <v>41025</v>
      </c>
      <c r="B2303" s="2">
        <v>0.54726851851851854</v>
      </c>
      <c r="C2303" s="6">
        <f t="shared" si="13"/>
        <v>41025.547268518516</v>
      </c>
      <c r="D2303">
        <v>55.417999999999999</v>
      </c>
      <c r="E2303">
        <v>44.982999999999997</v>
      </c>
      <c r="H2303">
        <v>7.68</v>
      </c>
      <c r="I2303">
        <v>10.91</v>
      </c>
      <c r="J2303">
        <v>103.6</v>
      </c>
      <c r="K2303">
        <v>42</v>
      </c>
      <c r="L2303">
        <v>2.2999999999999998</v>
      </c>
    </row>
    <row r="2304" spans="1:12" x14ac:dyDescent="0.25">
      <c r="A2304" s="1">
        <v>41025</v>
      </c>
      <c r="B2304" s="2">
        <v>0.54743055555555553</v>
      </c>
      <c r="C2304" s="6">
        <f t="shared" si="13"/>
        <v>41025.547430555554</v>
      </c>
      <c r="D2304">
        <v>54.823999999999998</v>
      </c>
      <c r="E2304">
        <v>49.89</v>
      </c>
      <c r="H2304">
        <v>7.66</v>
      </c>
      <c r="I2304">
        <v>11.05</v>
      </c>
      <c r="J2304">
        <v>104.1</v>
      </c>
      <c r="K2304">
        <v>40</v>
      </c>
      <c r="L2304">
        <v>2.2999999999999998</v>
      </c>
    </row>
    <row r="2305" spans="1:12" x14ac:dyDescent="0.25">
      <c r="A2305" s="1">
        <v>41025</v>
      </c>
      <c r="B2305" s="2">
        <v>0.54760416666666667</v>
      </c>
      <c r="C2305" s="6">
        <f t="shared" si="13"/>
        <v>41025.54760416667</v>
      </c>
      <c r="D2305">
        <v>53.798000000000002</v>
      </c>
      <c r="E2305">
        <v>55.155999999999999</v>
      </c>
      <c r="H2305">
        <v>7.62</v>
      </c>
      <c r="I2305">
        <v>9.7100000000000009</v>
      </c>
      <c r="J2305">
        <v>90.3</v>
      </c>
      <c r="K2305">
        <v>39</v>
      </c>
      <c r="L2305">
        <v>1.9</v>
      </c>
    </row>
    <row r="2306" spans="1:12" x14ac:dyDescent="0.25">
      <c r="A2306" s="1">
        <v>41025</v>
      </c>
      <c r="B2306" s="2">
        <v>0.54778935185185185</v>
      </c>
      <c r="C2306" s="6">
        <f t="shared" si="13"/>
        <v>41025.547789351855</v>
      </c>
      <c r="D2306">
        <v>53.275999999999996</v>
      </c>
      <c r="E2306">
        <v>60.034999999999997</v>
      </c>
      <c r="H2306">
        <v>7.59</v>
      </c>
      <c r="I2306">
        <v>9.4600000000000009</v>
      </c>
      <c r="J2306">
        <v>87.5</v>
      </c>
      <c r="K2306">
        <v>39</v>
      </c>
      <c r="L2306">
        <v>1.8</v>
      </c>
    </row>
    <row r="2307" spans="1:12" x14ac:dyDescent="0.25">
      <c r="A2307" s="1">
        <v>41025</v>
      </c>
      <c r="B2307" s="2">
        <v>0.54843750000000002</v>
      </c>
      <c r="C2307" s="6">
        <f t="shared" si="13"/>
        <v>41025.548437500001</v>
      </c>
      <c r="D2307">
        <v>52.61</v>
      </c>
      <c r="E2307">
        <v>65.010999999999996</v>
      </c>
      <c r="H2307">
        <v>7.51</v>
      </c>
      <c r="I2307">
        <v>8.98</v>
      </c>
      <c r="J2307">
        <v>82.3</v>
      </c>
      <c r="K2307">
        <v>37</v>
      </c>
      <c r="L2307">
        <v>1.8</v>
      </c>
    </row>
    <row r="2308" spans="1:12" x14ac:dyDescent="0.25">
      <c r="A2308" s="1">
        <v>41025</v>
      </c>
      <c r="B2308" s="2">
        <v>0.54895833333333333</v>
      </c>
      <c r="C2308" s="6">
        <f t="shared" si="13"/>
        <v>41025.548958333333</v>
      </c>
      <c r="D2308">
        <v>51.872</v>
      </c>
      <c r="E2308">
        <v>69.974999999999994</v>
      </c>
      <c r="H2308">
        <v>7.42</v>
      </c>
      <c r="I2308">
        <v>8.81</v>
      </c>
      <c r="J2308">
        <v>79.900000000000006</v>
      </c>
      <c r="K2308">
        <v>34</v>
      </c>
      <c r="L2308">
        <v>1.7</v>
      </c>
    </row>
    <row r="2309" spans="1:12" x14ac:dyDescent="0.25">
      <c r="A2309" s="1">
        <v>41025</v>
      </c>
      <c r="B2309" s="2">
        <v>0.54929398148148145</v>
      </c>
      <c r="C2309" s="6">
        <f t="shared" si="13"/>
        <v>41025.549293981479</v>
      </c>
      <c r="D2309">
        <v>51.566000000000003</v>
      </c>
      <c r="E2309">
        <v>75.006</v>
      </c>
      <c r="H2309">
        <v>7.38</v>
      </c>
      <c r="I2309">
        <v>8.74</v>
      </c>
      <c r="J2309">
        <v>79</v>
      </c>
      <c r="K2309">
        <v>36</v>
      </c>
      <c r="L2309">
        <v>1.7</v>
      </c>
    </row>
    <row r="2310" spans="1:12" x14ac:dyDescent="0.25">
      <c r="A2310" s="1">
        <v>41025</v>
      </c>
      <c r="B2310" s="2">
        <v>0.54961805555555554</v>
      </c>
      <c r="C2310" s="6">
        <f t="shared" si="13"/>
        <v>41025.549618055556</v>
      </c>
      <c r="D2310">
        <v>51.332000000000001</v>
      </c>
      <c r="E2310">
        <v>80.007999999999996</v>
      </c>
      <c r="H2310">
        <v>7.33</v>
      </c>
      <c r="I2310">
        <v>8.6300000000000008</v>
      </c>
      <c r="J2310">
        <v>77.8</v>
      </c>
      <c r="K2310">
        <v>36</v>
      </c>
      <c r="L2310">
        <v>1.8</v>
      </c>
    </row>
    <row r="2311" spans="1:12" x14ac:dyDescent="0.25">
      <c r="A2311" s="1">
        <v>41025</v>
      </c>
      <c r="B2311" s="2">
        <v>0.54983796296296295</v>
      </c>
      <c r="C2311" s="6">
        <f t="shared" si="13"/>
        <v>41025.549837962964</v>
      </c>
      <c r="D2311">
        <v>51.025999999999996</v>
      </c>
      <c r="E2311">
        <v>85.007000000000005</v>
      </c>
      <c r="H2311">
        <v>7.31</v>
      </c>
      <c r="I2311">
        <v>8.56</v>
      </c>
      <c r="J2311">
        <v>76.8</v>
      </c>
      <c r="K2311">
        <v>35</v>
      </c>
      <c r="L2311">
        <v>1.7</v>
      </c>
    </row>
    <row r="2312" spans="1:12" x14ac:dyDescent="0.25">
      <c r="A2312" s="1">
        <v>41025</v>
      </c>
      <c r="B2312" s="2">
        <v>0.55028935185185179</v>
      </c>
      <c r="C2312" s="6">
        <f t="shared" si="13"/>
        <v>41025.55028935185</v>
      </c>
      <c r="D2312">
        <v>50.81</v>
      </c>
      <c r="E2312">
        <v>90.034000000000006</v>
      </c>
      <c r="H2312">
        <v>7.27</v>
      </c>
      <c r="I2312">
        <v>8.3800000000000008</v>
      </c>
      <c r="J2312">
        <v>75</v>
      </c>
      <c r="K2312">
        <v>34</v>
      </c>
      <c r="L2312">
        <v>1.7</v>
      </c>
    </row>
    <row r="2313" spans="1:12" x14ac:dyDescent="0.25">
      <c r="A2313" s="1">
        <v>41025</v>
      </c>
      <c r="B2313" s="2">
        <v>0.55065972222222215</v>
      </c>
      <c r="C2313" s="6">
        <f t="shared" si="13"/>
        <v>41025.550659722219</v>
      </c>
      <c r="D2313">
        <v>50.594000000000001</v>
      </c>
      <c r="E2313">
        <v>95.03</v>
      </c>
      <c r="H2313">
        <v>7.21</v>
      </c>
      <c r="I2313">
        <v>8.32</v>
      </c>
      <c r="J2313">
        <v>74.3</v>
      </c>
      <c r="K2313">
        <v>34</v>
      </c>
      <c r="L2313">
        <v>1.8</v>
      </c>
    </row>
    <row r="2314" spans="1:12" x14ac:dyDescent="0.25">
      <c r="A2314" s="1">
        <v>41025</v>
      </c>
      <c r="B2314" s="2">
        <v>0.55092592592592593</v>
      </c>
      <c r="C2314" s="6">
        <f t="shared" si="13"/>
        <v>41025.550925925927</v>
      </c>
      <c r="D2314">
        <v>50.252000000000002</v>
      </c>
      <c r="E2314">
        <v>99.998999999999995</v>
      </c>
      <c r="H2314">
        <v>7.2</v>
      </c>
      <c r="I2314">
        <v>8.3800000000000008</v>
      </c>
      <c r="J2314">
        <v>74.5</v>
      </c>
      <c r="K2314">
        <v>34</v>
      </c>
      <c r="L2314">
        <v>1.7</v>
      </c>
    </row>
    <row r="2315" spans="1:12" x14ac:dyDescent="0.25">
      <c r="A2315" s="1">
        <v>41025</v>
      </c>
      <c r="B2315" s="2">
        <v>0.55143518518518519</v>
      </c>
      <c r="C2315" s="6">
        <f t="shared" si="13"/>
        <v>41025.551435185182</v>
      </c>
      <c r="D2315">
        <v>50.144000000000005</v>
      </c>
      <c r="E2315">
        <v>105.006</v>
      </c>
      <c r="H2315">
        <v>7.15</v>
      </c>
      <c r="I2315">
        <v>8.17</v>
      </c>
      <c r="J2315">
        <v>72.5</v>
      </c>
      <c r="K2315">
        <v>34</v>
      </c>
      <c r="L2315">
        <v>1.8</v>
      </c>
    </row>
    <row r="2316" spans="1:12" x14ac:dyDescent="0.25">
      <c r="A2316" s="1">
        <v>41025</v>
      </c>
      <c r="B2316" s="2">
        <v>0.55162037037037037</v>
      </c>
      <c r="C2316" s="6">
        <f t="shared" si="13"/>
        <v>41025.551620370374</v>
      </c>
      <c r="D2316">
        <v>50.036000000000001</v>
      </c>
      <c r="E2316">
        <v>110.056</v>
      </c>
      <c r="H2316">
        <v>7.12</v>
      </c>
      <c r="I2316">
        <v>8.16</v>
      </c>
      <c r="J2316">
        <v>72.3</v>
      </c>
      <c r="K2316">
        <v>34</v>
      </c>
      <c r="L2316">
        <v>1.7</v>
      </c>
    </row>
    <row r="2317" spans="1:12" x14ac:dyDescent="0.25">
      <c r="A2317" s="1">
        <v>41025</v>
      </c>
      <c r="B2317" s="2">
        <v>0.55175925925925928</v>
      </c>
      <c r="C2317" s="6">
        <f t="shared" si="13"/>
        <v>41025.551759259259</v>
      </c>
      <c r="D2317">
        <v>49.945999999999998</v>
      </c>
      <c r="E2317">
        <v>115.158</v>
      </c>
      <c r="H2317">
        <v>7.11</v>
      </c>
      <c r="I2317">
        <v>8.18</v>
      </c>
      <c r="J2317">
        <v>72.400000000000006</v>
      </c>
      <c r="K2317">
        <v>34</v>
      </c>
      <c r="L2317">
        <v>1.7</v>
      </c>
    </row>
    <row r="2318" spans="1:12" x14ac:dyDescent="0.25">
      <c r="A2318" s="1">
        <v>41025</v>
      </c>
      <c r="B2318" s="2">
        <v>0.55190972222222223</v>
      </c>
      <c r="C2318" s="6">
        <f t="shared" si="13"/>
        <v>41025.55190972222</v>
      </c>
      <c r="D2318">
        <v>49.856000000000002</v>
      </c>
      <c r="E2318">
        <v>120.15300000000001</v>
      </c>
      <c r="H2318">
        <v>7.1</v>
      </c>
      <c r="I2318">
        <v>8.17</v>
      </c>
      <c r="J2318">
        <v>72.3</v>
      </c>
      <c r="K2318">
        <v>34</v>
      </c>
      <c r="L2318">
        <v>1.8</v>
      </c>
    </row>
    <row r="2319" spans="1:12" x14ac:dyDescent="0.25">
      <c r="A2319" s="1">
        <v>41025</v>
      </c>
      <c r="B2319" s="2">
        <v>0.55208333333333337</v>
      </c>
      <c r="C2319" s="6">
        <f t="shared" si="13"/>
        <v>41025.552083333336</v>
      </c>
      <c r="D2319">
        <v>49.765999999999998</v>
      </c>
      <c r="E2319">
        <v>124.97799999999999</v>
      </c>
      <c r="H2319">
        <v>7.1</v>
      </c>
      <c r="I2319">
        <v>8.17</v>
      </c>
      <c r="J2319">
        <v>72.099999999999994</v>
      </c>
      <c r="K2319">
        <v>34</v>
      </c>
      <c r="L2319">
        <v>1.8</v>
      </c>
    </row>
    <row r="2320" spans="1:12" x14ac:dyDescent="0.25">
      <c r="A2320" s="1">
        <v>41025</v>
      </c>
      <c r="B2320" s="2">
        <v>0.55283564814814812</v>
      </c>
      <c r="C2320" s="6">
        <f t="shared" si="13"/>
        <v>41025.552835648145</v>
      </c>
      <c r="D2320">
        <v>49.676000000000002</v>
      </c>
      <c r="E2320">
        <v>130.01</v>
      </c>
      <c r="H2320">
        <v>7.04</v>
      </c>
      <c r="I2320">
        <v>8.1199999999999992</v>
      </c>
      <c r="J2320">
        <v>71.599999999999994</v>
      </c>
      <c r="K2320">
        <v>34</v>
      </c>
      <c r="L2320">
        <v>1.7</v>
      </c>
    </row>
    <row r="2321" spans="1:12" x14ac:dyDescent="0.25">
      <c r="A2321" s="1">
        <v>41025</v>
      </c>
      <c r="B2321" s="2">
        <v>0.55333333333333334</v>
      </c>
      <c r="C2321" s="6">
        <f t="shared" si="13"/>
        <v>41025.553333333337</v>
      </c>
      <c r="D2321">
        <v>49.585999999999999</v>
      </c>
      <c r="E2321">
        <v>135.00399999999999</v>
      </c>
      <c r="H2321">
        <v>7.03</v>
      </c>
      <c r="I2321">
        <v>8.09</v>
      </c>
      <c r="J2321">
        <v>71.2</v>
      </c>
      <c r="K2321">
        <v>34</v>
      </c>
      <c r="L2321">
        <v>1.8</v>
      </c>
    </row>
    <row r="2322" spans="1:12" x14ac:dyDescent="0.25">
      <c r="A2322" s="1">
        <v>41025</v>
      </c>
      <c r="B2322" s="2">
        <v>0.55394675925925929</v>
      </c>
      <c r="C2322" s="6">
        <f t="shared" si="13"/>
        <v>41025.553946759261</v>
      </c>
      <c r="D2322">
        <v>49.478000000000002</v>
      </c>
      <c r="E2322">
        <v>140.072</v>
      </c>
      <c r="H2322">
        <v>7.01</v>
      </c>
      <c r="I2322">
        <v>8.09</v>
      </c>
      <c r="J2322">
        <v>71.2</v>
      </c>
      <c r="K2322">
        <v>34</v>
      </c>
      <c r="L2322">
        <v>1.8</v>
      </c>
    </row>
    <row r="2323" spans="1:12" x14ac:dyDescent="0.25">
      <c r="A2323" s="1">
        <v>41025</v>
      </c>
      <c r="B2323" s="2">
        <v>0.55421296296296296</v>
      </c>
      <c r="C2323" s="6">
        <f t="shared" si="13"/>
        <v>41025.554212962961</v>
      </c>
      <c r="D2323">
        <v>49.423999999999999</v>
      </c>
      <c r="E2323">
        <v>145.00299999999999</v>
      </c>
      <c r="H2323">
        <v>7</v>
      </c>
      <c r="I2323">
        <v>8.09</v>
      </c>
      <c r="J2323">
        <v>71.2</v>
      </c>
      <c r="K2323">
        <v>35</v>
      </c>
      <c r="L2323">
        <v>1.8</v>
      </c>
    </row>
    <row r="2324" spans="1:12" x14ac:dyDescent="0.25">
      <c r="A2324" s="1">
        <v>41025</v>
      </c>
      <c r="B2324" s="2">
        <v>0.5546875</v>
      </c>
      <c r="C2324" s="6">
        <f t="shared" si="13"/>
        <v>41025.5546875</v>
      </c>
      <c r="D2324">
        <v>49.334000000000003</v>
      </c>
      <c r="E2324">
        <v>150.036</v>
      </c>
      <c r="H2324">
        <v>7</v>
      </c>
      <c r="I2324">
        <v>8.14</v>
      </c>
      <c r="J2324">
        <v>71.5</v>
      </c>
      <c r="K2324">
        <v>35</v>
      </c>
      <c r="L2324">
        <v>1.8</v>
      </c>
    </row>
    <row r="2325" spans="1:12" x14ac:dyDescent="0.25">
      <c r="A2325" s="1">
        <v>41025</v>
      </c>
      <c r="B2325" s="2">
        <v>0.55565972222222226</v>
      </c>
      <c r="C2325" s="6">
        <f t="shared" si="13"/>
        <v>41025.555659722224</v>
      </c>
      <c r="D2325">
        <v>49.244</v>
      </c>
      <c r="E2325">
        <v>155.05699999999999</v>
      </c>
      <c r="H2325">
        <v>6.92</v>
      </c>
      <c r="I2325">
        <v>8.01</v>
      </c>
      <c r="J2325">
        <v>70.3</v>
      </c>
      <c r="K2325">
        <v>36</v>
      </c>
      <c r="L2325">
        <v>2.1</v>
      </c>
    </row>
    <row r="2326" spans="1:12" x14ac:dyDescent="0.25">
      <c r="A2326" s="1">
        <v>41025</v>
      </c>
      <c r="B2326" s="2">
        <v>0.55606481481481485</v>
      </c>
      <c r="C2326" s="6">
        <f t="shared" si="13"/>
        <v>41025.556064814817</v>
      </c>
      <c r="D2326">
        <v>49.171999999999997</v>
      </c>
      <c r="E2326">
        <v>160.07599999999999</v>
      </c>
      <c r="H2326">
        <v>6.94</v>
      </c>
      <c r="I2326">
        <v>7.98</v>
      </c>
      <c r="J2326">
        <v>70</v>
      </c>
      <c r="K2326">
        <v>36</v>
      </c>
      <c r="L2326">
        <v>2.1</v>
      </c>
    </row>
    <row r="2327" spans="1:12" x14ac:dyDescent="0.25">
      <c r="A2327" s="1">
        <v>41025</v>
      </c>
      <c r="B2327" s="2">
        <v>0.55634259259259256</v>
      </c>
      <c r="C2327" s="6">
        <f t="shared" si="13"/>
        <v>41025.556342592594</v>
      </c>
      <c r="D2327">
        <v>49.117999999999995</v>
      </c>
      <c r="E2327">
        <v>164.96199999999999</v>
      </c>
      <c r="H2327">
        <v>6.94</v>
      </c>
      <c r="I2327">
        <v>7.9</v>
      </c>
      <c r="J2327">
        <v>69.2</v>
      </c>
      <c r="K2327">
        <v>35</v>
      </c>
      <c r="L2327">
        <v>2</v>
      </c>
    </row>
    <row r="2328" spans="1:12" x14ac:dyDescent="0.25">
      <c r="A2328" s="1">
        <v>41025</v>
      </c>
      <c r="B2328" s="2">
        <v>0.55677083333333333</v>
      </c>
      <c r="C2328" s="6">
        <f t="shared" si="13"/>
        <v>41025.556770833333</v>
      </c>
      <c r="D2328">
        <v>49.046000000000006</v>
      </c>
      <c r="E2328">
        <v>170.011</v>
      </c>
      <c r="H2328">
        <v>6.93</v>
      </c>
      <c r="I2328">
        <v>7.72</v>
      </c>
      <c r="J2328">
        <v>67.5</v>
      </c>
      <c r="K2328">
        <v>36</v>
      </c>
      <c r="L2328">
        <v>2.2999999999999998</v>
      </c>
    </row>
    <row r="2329" spans="1:12" x14ac:dyDescent="0.25">
      <c r="A2329" s="1">
        <v>41025</v>
      </c>
      <c r="B2329" s="2">
        <v>0.55776620370370367</v>
      </c>
      <c r="C2329" s="6">
        <f t="shared" si="13"/>
        <v>41025.557766203703</v>
      </c>
      <c r="D2329">
        <v>48.956000000000003</v>
      </c>
      <c r="E2329">
        <v>175.01</v>
      </c>
      <c r="H2329">
        <v>6.92</v>
      </c>
      <c r="I2329">
        <v>7.54</v>
      </c>
      <c r="J2329">
        <v>65.900000000000006</v>
      </c>
      <c r="K2329">
        <v>36</v>
      </c>
      <c r="L2329">
        <v>2.5</v>
      </c>
    </row>
    <row r="2330" spans="1:12" x14ac:dyDescent="0.25">
      <c r="A2330" s="1">
        <v>41025</v>
      </c>
      <c r="B2330" s="2">
        <v>0.5584027777777778</v>
      </c>
      <c r="C2330" s="6">
        <f t="shared" si="13"/>
        <v>41025.55840277778</v>
      </c>
      <c r="D2330">
        <v>48.884</v>
      </c>
      <c r="E2330">
        <v>179.99799999999999</v>
      </c>
      <c r="H2330">
        <v>6.9</v>
      </c>
      <c r="I2330">
        <v>7.45</v>
      </c>
      <c r="J2330">
        <v>65</v>
      </c>
      <c r="K2330">
        <v>36</v>
      </c>
      <c r="L2330">
        <v>2.5</v>
      </c>
    </row>
    <row r="2331" spans="1:12" x14ac:dyDescent="0.25">
      <c r="A2331" s="1">
        <v>41025</v>
      </c>
      <c r="B2331" s="2">
        <v>0.55905092592592587</v>
      </c>
      <c r="C2331" s="6">
        <f t="shared" si="13"/>
        <v>41025.559050925927</v>
      </c>
      <c r="D2331">
        <v>48.83</v>
      </c>
      <c r="E2331">
        <v>185.05</v>
      </c>
      <c r="H2331">
        <v>6.89</v>
      </c>
      <c r="I2331">
        <v>7.25</v>
      </c>
      <c r="J2331">
        <v>63.2</v>
      </c>
      <c r="K2331">
        <v>36</v>
      </c>
      <c r="L2331">
        <v>2.8</v>
      </c>
    </row>
    <row r="2332" spans="1:12" x14ac:dyDescent="0.25">
      <c r="A2332" s="1">
        <v>41025</v>
      </c>
      <c r="B2332" s="2">
        <v>0.55961805555555555</v>
      </c>
      <c r="C2332" s="6">
        <f t="shared" si="13"/>
        <v>41025.559618055559</v>
      </c>
      <c r="D2332">
        <v>48.775999999999996</v>
      </c>
      <c r="E2332">
        <v>190.00399999999999</v>
      </c>
      <c r="H2332">
        <v>6.88</v>
      </c>
      <c r="I2332">
        <v>7.04</v>
      </c>
      <c r="J2332">
        <v>61.4</v>
      </c>
      <c r="K2332">
        <v>36</v>
      </c>
      <c r="L2332">
        <v>2.8</v>
      </c>
    </row>
    <row r="2333" spans="1:12" x14ac:dyDescent="0.25">
      <c r="A2333" s="1">
        <v>41025</v>
      </c>
      <c r="B2333" s="2">
        <v>0.56015046296296289</v>
      </c>
      <c r="C2333" s="6">
        <f t="shared" si="13"/>
        <v>41025.560150462959</v>
      </c>
      <c r="D2333">
        <v>48.721999999999994</v>
      </c>
      <c r="E2333">
        <v>195.03399999999999</v>
      </c>
      <c r="H2333">
        <v>6.84</v>
      </c>
      <c r="I2333">
        <v>6.87</v>
      </c>
      <c r="J2333">
        <v>59.8</v>
      </c>
      <c r="K2333">
        <v>36</v>
      </c>
      <c r="L2333">
        <v>3.2</v>
      </c>
    </row>
    <row r="2334" spans="1:12" x14ac:dyDescent="0.25">
      <c r="A2334" s="1">
        <v>41025</v>
      </c>
      <c r="B2334" s="2">
        <v>0.56054398148148155</v>
      </c>
      <c r="C2334" s="6">
        <f t="shared" si="13"/>
        <v>41025.560543981483</v>
      </c>
      <c r="D2334">
        <v>48.704000000000001</v>
      </c>
      <c r="E2334">
        <v>200.041</v>
      </c>
      <c r="H2334">
        <v>6.81</v>
      </c>
      <c r="I2334">
        <v>6.75</v>
      </c>
      <c r="J2334">
        <v>58.8</v>
      </c>
      <c r="K2334">
        <v>36</v>
      </c>
      <c r="L2334">
        <v>3.3</v>
      </c>
    </row>
    <row r="2335" spans="1:12" x14ac:dyDescent="0.25">
      <c r="A2335" s="1">
        <v>41025</v>
      </c>
      <c r="B2335" s="2">
        <v>0.56109953703703697</v>
      </c>
      <c r="C2335" s="6">
        <f t="shared" si="13"/>
        <v>41025.561099537037</v>
      </c>
      <c r="D2335">
        <v>48.704000000000001</v>
      </c>
      <c r="E2335">
        <v>205.029</v>
      </c>
      <c r="H2335">
        <v>6.78</v>
      </c>
      <c r="I2335">
        <v>6.58</v>
      </c>
      <c r="J2335">
        <v>57.3</v>
      </c>
      <c r="K2335">
        <v>36</v>
      </c>
      <c r="L2335">
        <v>3.6</v>
      </c>
    </row>
    <row r="2336" spans="1:12" x14ac:dyDescent="0.25">
      <c r="A2336" s="1">
        <v>41025</v>
      </c>
      <c r="B2336" s="2">
        <v>0.56199074074074074</v>
      </c>
      <c r="C2336" s="6">
        <f t="shared" si="13"/>
        <v>41025.561990740738</v>
      </c>
      <c r="D2336">
        <v>48.704000000000001</v>
      </c>
      <c r="E2336">
        <v>206.386</v>
      </c>
      <c r="H2336">
        <v>6.75</v>
      </c>
      <c r="I2336">
        <v>0.89</v>
      </c>
      <c r="J2336">
        <v>7.7</v>
      </c>
      <c r="K2336">
        <v>36</v>
      </c>
      <c r="L2336">
        <v>16.5</v>
      </c>
    </row>
    <row r="2338" spans="1:12" x14ac:dyDescent="0.25">
      <c r="A2338" t="s">
        <v>55</v>
      </c>
      <c r="B2338" t="s">
        <v>56</v>
      </c>
      <c r="D2338" t="s">
        <v>58</v>
      </c>
      <c r="E2338" t="s">
        <v>57</v>
      </c>
      <c r="H2338" t="s">
        <v>11</v>
      </c>
      <c r="I2338" t="s">
        <v>62</v>
      </c>
      <c r="J2338" t="s">
        <v>61</v>
      </c>
      <c r="K2338" t="s">
        <v>59</v>
      </c>
      <c r="L2338" t="s">
        <v>60</v>
      </c>
    </row>
    <row r="2339" spans="1:12" x14ac:dyDescent="0.25">
      <c r="A2339" t="s">
        <v>63</v>
      </c>
      <c r="B2339" t="s">
        <v>64</v>
      </c>
      <c r="D2339" t="s">
        <v>70</v>
      </c>
      <c r="E2339" t="s">
        <v>65</v>
      </c>
      <c r="I2339" t="s">
        <v>69</v>
      </c>
      <c r="J2339" t="s">
        <v>68</v>
      </c>
      <c r="K2339" t="s">
        <v>66</v>
      </c>
      <c r="L2339" t="s">
        <v>67</v>
      </c>
    </row>
    <row r="2340" spans="1:12" x14ac:dyDescent="0.25">
      <c r="A2340" s="1">
        <v>41045</v>
      </c>
      <c r="B2340" s="2">
        <v>8.2048611111111114E-2</v>
      </c>
      <c r="C2340" s="6">
        <f t="shared" ref="C2340:C2365" si="14">A2340+B2340</f>
        <v>41045.082048611112</v>
      </c>
      <c r="D2340">
        <v>73.5</v>
      </c>
      <c r="E2340">
        <v>0.47899999999999998</v>
      </c>
      <c r="H2340">
        <v>7.87</v>
      </c>
      <c r="I2340">
        <v>9.11</v>
      </c>
      <c r="J2340">
        <v>106.3</v>
      </c>
      <c r="K2340">
        <v>36</v>
      </c>
      <c r="L2340">
        <v>1.2</v>
      </c>
    </row>
    <row r="2341" spans="1:12" x14ac:dyDescent="0.25">
      <c r="A2341" s="1">
        <v>41045</v>
      </c>
      <c r="B2341" s="2">
        <v>8.3055555555555563E-2</v>
      </c>
      <c r="C2341" s="6">
        <f t="shared" si="14"/>
        <v>41045.083055555559</v>
      </c>
      <c r="D2341">
        <v>72.87</v>
      </c>
      <c r="E2341">
        <v>5.0220000000000002</v>
      </c>
      <c r="H2341">
        <v>7.95</v>
      </c>
      <c r="I2341">
        <v>9.2200000000000006</v>
      </c>
      <c r="J2341">
        <v>106.9</v>
      </c>
      <c r="K2341">
        <v>36</v>
      </c>
      <c r="L2341">
        <v>1.3</v>
      </c>
    </row>
    <row r="2342" spans="1:12" x14ac:dyDescent="0.25">
      <c r="A2342" s="1">
        <v>41045</v>
      </c>
      <c r="B2342" s="2">
        <v>8.3564814814814814E-2</v>
      </c>
      <c r="C2342" s="6">
        <f t="shared" si="14"/>
        <v>41045.083564814813</v>
      </c>
      <c r="D2342">
        <v>69.81</v>
      </c>
      <c r="E2342">
        <v>10.039</v>
      </c>
      <c r="H2342">
        <v>8.11</v>
      </c>
      <c r="I2342">
        <v>9.94</v>
      </c>
      <c r="J2342">
        <v>111.5</v>
      </c>
      <c r="K2342">
        <v>38</v>
      </c>
      <c r="L2342">
        <v>1.2</v>
      </c>
    </row>
    <row r="2343" spans="1:12" x14ac:dyDescent="0.25">
      <c r="A2343" s="1">
        <v>41045</v>
      </c>
      <c r="B2343" s="2">
        <v>8.3877314814814807E-2</v>
      </c>
      <c r="C2343" s="6">
        <f t="shared" si="14"/>
        <v>41045.083877314813</v>
      </c>
      <c r="D2343">
        <v>62.54</v>
      </c>
      <c r="E2343">
        <v>15.034000000000001</v>
      </c>
      <c r="H2343">
        <v>7.9</v>
      </c>
      <c r="I2343">
        <v>10.27</v>
      </c>
      <c r="J2343">
        <v>106.2</v>
      </c>
      <c r="K2343">
        <v>38</v>
      </c>
      <c r="L2343">
        <v>1.2</v>
      </c>
    </row>
    <row r="2344" spans="1:12" x14ac:dyDescent="0.25">
      <c r="A2344" s="1">
        <v>41045</v>
      </c>
      <c r="B2344" s="2">
        <v>8.4247685185185175E-2</v>
      </c>
      <c r="C2344" s="6">
        <f t="shared" si="14"/>
        <v>41045.084247685183</v>
      </c>
      <c r="D2344">
        <v>59.82</v>
      </c>
      <c r="E2344">
        <v>20.018999999999998</v>
      </c>
      <c r="H2344">
        <v>7.71</v>
      </c>
      <c r="I2344">
        <v>10.3</v>
      </c>
      <c r="J2344">
        <v>103.2</v>
      </c>
      <c r="K2344">
        <v>38</v>
      </c>
      <c r="L2344">
        <v>1.1000000000000001</v>
      </c>
    </row>
    <row r="2345" spans="1:12" x14ac:dyDescent="0.25">
      <c r="A2345" s="1">
        <v>41045</v>
      </c>
      <c r="B2345" s="2">
        <v>8.4895833333333337E-2</v>
      </c>
      <c r="C2345" s="6">
        <f t="shared" si="14"/>
        <v>41045.08489583333</v>
      </c>
      <c r="D2345">
        <v>58.74</v>
      </c>
      <c r="E2345">
        <v>25.021999999999998</v>
      </c>
      <c r="H2345">
        <v>7.57</v>
      </c>
      <c r="I2345">
        <v>10.39</v>
      </c>
      <c r="J2345">
        <v>102.7</v>
      </c>
      <c r="K2345">
        <v>36</v>
      </c>
      <c r="L2345">
        <v>1.5</v>
      </c>
    </row>
    <row r="2346" spans="1:12" x14ac:dyDescent="0.25">
      <c r="A2346" s="1">
        <v>41045</v>
      </c>
      <c r="B2346" s="2">
        <v>8.5439814814814816E-2</v>
      </c>
      <c r="C2346" s="6">
        <f t="shared" si="14"/>
        <v>41045.085439814815</v>
      </c>
      <c r="D2346">
        <v>57.83</v>
      </c>
      <c r="E2346">
        <v>30.006</v>
      </c>
      <c r="H2346">
        <v>7.44</v>
      </c>
      <c r="I2346">
        <v>10.19</v>
      </c>
      <c r="J2346">
        <v>99.6</v>
      </c>
      <c r="K2346">
        <v>36</v>
      </c>
      <c r="L2346">
        <v>1.2</v>
      </c>
    </row>
    <row r="2347" spans="1:12" x14ac:dyDescent="0.25">
      <c r="A2347" s="1">
        <v>41045</v>
      </c>
      <c r="B2347" s="2">
        <v>8.5914351851851853E-2</v>
      </c>
      <c r="C2347" s="6">
        <f t="shared" si="14"/>
        <v>41045.085914351854</v>
      </c>
      <c r="D2347">
        <v>57.09</v>
      </c>
      <c r="E2347">
        <v>35.037999999999997</v>
      </c>
      <c r="H2347">
        <v>7.35</v>
      </c>
      <c r="I2347">
        <v>10.15</v>
      </c>
      <c r="J2347">
        <v>98.3</v>
      </c>
      <c r="K2347">
        <v>36</v>
      </c>
      <c r="L2347">
        <v>1.1000000000000001</v>
      </c>
    </row>
    <row r="2348" spans="1:12" x14ac:dyDescent="0.25">
      <c r="A2348" s="1">
        <v>41045</v>
      </c>
      <c r="B2348" s="2">
        <v>8.638888888888889E-2</v>
      </c>
      <c r="C2348" s="6">
        <f t="shared" si="14"/>
        <v>41045.086388888885</v>
      </c>
      <c r="D2348">
        <v>56.5</v>
      </c>
      <c r="E2348">
        <v>40.046999999999997</v>
      </c>
      <c r="H2348">
        <v>7.28</v>
      </c>
      <c r="I2348">
        <v>10.050000000000001</v>
      </c>
      <c r="J2348">
        <v>96.7</v>
      </c>
      <c r="K2348">
        <v>38</v>
      </c>
      <c r="L2348">
        <v>1.2</v>
      </c>
    </row>
    <row r="2349" spans="1:12" x14ac:dyDescent="0.25">
      <c r="A2349" s="1">
        <v>41045</v>
      </c>
      <c r="B2349" s="2">
        <v>8.7256944444444443E-2</v>
      </c>
      <c r="C2349" s="6">
        <f t="shared" si="14"/>
        <v>41045.087256944447</v>
      </c>
      <c r="D2349">
        <v>56.39</v>
      </c>
      <c r="E2349">
        <v>40.091999999999999</v>
      </c>
      <c r="H2349">
        <v>7.2</v>
      </c>
      <c r="I2349">
        <v>10.02</v>
      </c>
      <c r="J2349">
        <v>96.3</v>
      </c>
      <c r="K2349">
        <v>39</v>
      </c>
      <c r="L2349">
        <v>1.3</v>
      </c>
    </row>
    <row r="2350" spans="1:12" x14ac:dyDescent="0.25">
      <c r="A2350" s="1">
        <v>41045</v>
      </c>
      <c r="B2350" s="2">
        <v>8.7523148148148155E-2</v>
      </c>
      <c r="C2350" s="6">
        <f t="shared" si="14"/>
        <v>41045.087523148148</v>
      </c>
      <c r="D2350">
        <v>55.77</v>
      </c>
      <c r="E2350">
        <v>45.064</v>
      </c>
      <c r="H2350">
        <v>7.21</v>
      </c>
      <c r="I2350">
        <v>10.029999999999999</v>
      </c>
      <c r="J2350">
        <v>95.7</v>
      </c>
      <c r="K2350">
        <v>37</v>
      </c>
      <c r="L2350">
        <v>1.3</v>
      </c>
    </row>
    <row r="2351" spans="1:12" x14ac:dyDescent="0.25">
      <c r="A2351" s="1">
        <v>41045</v>
      </c>
      <c r="B2351" s="2">
        <v>8.7858796296296296E-2</v>
      </c>
      <c r="C2351" s="6">
        <f t="shared" si="14"/>
        <v>41045.087858796294</v>
      </c>
      <c r="D2351">
        <v>55.55</v>
      </c>
      <c r="E2351">
        <v>50.037999999999997</v>
      </c>
      <c r="H2351">
        <v>7.19</v>
      </c>
      <c r="I2351">
        <v>10.1</v>
      </c>
      <c r="J2351">
        <v>96</v>
      </c>
      <c r="K2351">
        <v>40</v>
      </c>
      <c r="L2351">
        <v>1.3</v>
      </c>
    </row>
    <row r="2352" spans="1:12" x14ac:dyDescent="0.25">
      <c r="A2352" s="1">
        <v>41045</v>
      </c>
      <c r="B2352" s="2">
        <v>8.8159722222222223E-2</v>
      </c>
      <c r="C2352" s="6">
        <f t="shared" si="14"/>
        <v>41045.088159722225</v>
      </c>
      <c r="D2352">
        <v>55.32</v>
      </c>
      <c r="E2352">
        <v>55.039000000000001</v>
      </c>
      <c r="H2352">
        <v>7.2</v>
      </c>
      <c r="I2352">
        <v>10.17</v>
      </c>
      <c r="J2352">
        <v>96.5</v>
      </c>
      <c r="K2352">
        <v>41</v>
      </c>
      <c r="L2352">
        <v>1.3</v>
      </c>
    </row>
    <row r="2353" spans="1:12" x14ac:dyDescent="0.25">
      <c r="A2353" s="1">
        <v>41045</v>
      </c>
      <c r="B2353" s="2">
        <v>8.8599537037037046E-2</v>
      </c>
      <c r="C2353" s="6">
        <f t="shared" si="14"/>
        <v>41045.088599537034</v>
      </c>
      <c r="D2353">
        <v>55.02</v>
      </c>
      <c r="E2353">
        <v>60.161000000000001</v>
      </c>
      <c r="H2353">
        <v>7.19</v>
      </c>
      <c r="I2353">
        <v>10.210000000000001</v>
      </c>
      <c r="J2353">
        <v>96.4</v>
      </c>
      <c r="K2353">
        <v>41</v>
      </c>
      <c r="L2353">
        <v>1.4</v>
      </c>
    </row>
    <row r="2354" spans="1:12" x14ac:dyDescent="0.25">
      <c r="A2354" s="1">
        <v>41045</v>
      </c>
      <c r="B2354" s="2">
        <v>8.8888888888888892E-2</v>
      </c>
      <c r="C2354" s="6">
        <f t="shared" si="14"/>
        <v>41045.088888888888</v>
      </c>
      <c r="D2354">
        <v>54.85</v>
      </c>
      <c r="E2354">
        <v>65.033000000000001</v>
      </c>
      <c r="H2354">
        <v>7.19</v>
      </c>
      <c r="I2354">
        <v>10.24</v>
      </c>
      <c r="J2354">
        <v>96.5</v>
      </c>
      <c r="K2354">
        <v>41</v>
      </c>
      <c r="L2354">
        <v>1.3</v>
      </c>
    </row>
    <row r="2355" spans="1:12" x14ac:dyDescent="0.25">
      <c r="A2355" s="1">
        <v>41045</v>
      </c>
      <c r="B2355" s="2">
        <v>8.9212962962962952E-2</v>
      </c>
      <c r="C2355" s="6">
        <f t="shared" si="14"/>
        <v>41045.089212962965</v>
      </c>
      <c r="D2355">
        <v>54.59</v>
      </c>
      <c r="E2355">
        <v>70.037000000000006</v>
      </c>
      <c r="H2355">
        <v>7.2</v>
      </c>
      <c r="I2355">
        <v>10.23</v>
      </c>
      <c r="J2355">
        <v>96.1</v>
      </c>
      <c r="K2355">
        <v>41</v>
      </c>
      <c r="L2355">
        <v>1.4</v>
      </c>
    </row>
    <row r="2356" spans="1:12" x14ac:dyDescent="0.25">
      <c r="A2356" s="1">
        <v>41045</v>
      </c>
      <c r="B2356" s="2">
        <v>8.9432870370370357E-2</v>
      </c>
      <c r="C2356" s="6">
        <f t="shared" si="14"/>
        <v>41045.089432870373</v>
      </c>
      <c r="D2356">
        <v>54.38</v>
      </c>
      <c r="E2356">
        <v>75.167000000000002</v>
      </c>
      <c r="H2356">
        <v>7.19</v>
      </c>
      <c r="I2356">
        <v>10.19</v>
      </c>
      <c r="J2356">
        <v>95.5</v>
      </c>
      <c r="K2356">
        <v>42</v>
      </c>
      <c r="L2356">
        <v>1.3</v>
      </c>
    </row>
    <row r="2357" spans="1:12" x14ac:dyDescent="0.25">
      <c r="A2357" s="1">
        <v>41045</v>
      </c>
      <c r="B2357" s="2">
        <v>8.9861111111111114E-2</v>
      </c>
      <c r="C2357" s="6">
        <f t="shared" si="14"/>
        <v>41045.089861111112</v>
      </c>
      <c r="D2357">
        <v>54.09</v>
      </c>
      <c r="E2357">
        <v>79.992999999999995</v>
      </c>
      <c r="H2357">
        <v>7.18</v>
      </c>
      <c r="I2357">
        <v>10.119999999999999</v>
      </c>
      <c r="J2357">
        <v>94.5</v>
      </c>
      <c r="K2357">
        <v>42</v>
      </c>
      <c r="L2357">
        <v>1.3</v>
      </c>
    </row>
    <row r="2358" spans="1:12" x14ac:dyDescent="0.25">
      <c r="A2358" s="1">
        <v>41045</v>
      </c>
      <c r="B2358" s="2">
        <v>9.003472222222221E-2</v>
      </c>
      <c r="C2358" s="6">
        <f t="shared" si="14"/>
        <v>41045.09003472222</v>
      </c>
      <c r="D2358">
        <v>54.05</v>
      </c>
      <c r="E2358">
        <v>85.067999999999998</v>
      </c>
      <c r="H2358">
        <v>7.18</v>
      </c>
      <c r="I2358">
        <v>10.06</v>
      </c>
      <c r="J2358">
        <v>93.9</v>
      </c>
      <c r="K2358">
        <v>41</v>
      </c>
      <c r="L2358">
        <v>1.3</v>
      </c>
    </row>
    <row r="2359" spans="1:12" x14ac:dyDescent="0.25">
      <c r="A2359" s="1">
        <v>41045</v>
      </c>
      <c r="B2359" s="2">
        <v>9.0312500000000004E-2</v>
      </c>
      <c r="C2359" s="6">
        <f t="shared" si="14"/>
        <v>41045.090312499997</v>
      </c>
      <c r="D2359">
        <v>53.92</v>
      </c>
      <c r="E2359">
        <v>90.022000000000006</v>
      </c>
      <c r="H2359">
        <v>7.16</v>
      </c>
      <c r="I2359">
        <v>9.98</v>
      </c>
      <c r="J2359">
        <v>93</v>
      </c>
      <c r="K2359">
        <v>42</v>
      </c>
      <c r="L2359">
        <v>1.4</v>
      </c>
    </row>
    <row r="2360" spans="1:12" x14ac:dyDescent="0.25">
      <c r="A2360" s="1">
        <v>41045</v>
      </c>
      <c r="B2360" s="2">
        <v>9.1041666666666674E-2</v>
      </c>
      <c r="C2360" s="6">
        <f t="shared" si="14"/>
        <v>41045.091041666667</v>
      </c>
      <c r="D2360">
        <v>53.61</v>
      </c>
      <c r="E2360">
        <v>95.046999999999997</v>
      </c>
      <c r="H2360">
        <v>7.15</v>
      </c>
      <c r="I2360">
        <v>9.86</v>
      </c>
      <c r="J2360">
        <v>91.5</v>
      </c>
      <c r="K2360">
        <v>42</v>
      </c>
      <c r="L2360">
        <v>1.4</v>
      </c>
    </row>
    <row r="2361" spans="1:12" x14ac:dyDescent="0.25">
      <c r="A2361" s="1">
        <v>41045</v>
      </c>
      <c r="B2361" s="2">
        <v>9.1261574074074078E-2</v>
      </c>
      <c r="C2361" s="6">
        <f t="shared" si="14"/>
        <v>41045.091261574074</v>
      </c>
      <c r="D2361">
        <v>53.58</v>
      </c>
      <c r="E2361">
        <v>99.98</v>
      </c>
      <c r="H2361">
        <v>7.15</v>
      </c>
      <c r="I2361">
        <v>9.83</v>
      </c>
      <c r="J2361">
        <v>91.1</v>
      </c>
      <c r="K2361">
        <v>42</v>
      </c>
      <c r="L2361">
        <v>1.3</v>
      </c>
    </row>
    <row r="2362" spans="1:12" x14ac:dyDescent="0.25">
      <c r="A2362" s="1">
        <v>41045</v>
      </c>
      <c r="B2362" s="2">
        <v>9.1643518518518527E-2</v>
      </c>
      <c r="C2362" s="6">
        <f t="shared" si="14"/>
        <v>41045.091643518521</v>
      </c>
      <c r="D2362">
        <v>53.09</v>
      </c>
      <c r="E2362">
        <v>105.03</v>
      </c>
      <c r="H2362">
        <v>7.13</v>
      </c>
      <c r="I2362">
        <v>9.6300000000000008</v>
      </c>
      <c r="J2362">
        <v>88.8</v>
      </c>
      <c r="K2362">
        <v>42</v>
      </c>
      <c r="L2362">
        <v>1.3</v>
      </c>
    </row>
    <row r="2363" spans="1:12" x14ac:dyDescent="0.25">
      <c r="A2363" s="1">
        <v>41045</v>
      </c>
      <c r="B2363" s="2">
        <v>9.2777777777777778E-2</v>
      </c>
      <c r="C2363" s="6">
        <f t="shared" si="14"/>
        <v>41045.092777777776</v>
      </c>
      <c r="D2363">
        <v>52.8</v>
      </c>
      <c r="E2363">
        <v>109.929</v>
      </c>
      <c r="H2363">
        <v>7.07</v>
      </c>
      <c r="I2363">
        <v>9.3800000000000008</v>
      </c>
      <c r="J2363">
        <v>86.2</v>
      </c>
      <c r="K2363">
        <v>43</v>
      </c>
      <c r="L2363">
        <v>1.4</v>
      </c>
    </row>
    <row r="2364" spans="1:12" x14ac:dyDescent="0.25">
      <c r="A2364" s="1">
        <v>41045</v>
      </c>
      <c r="B2364" s="2">
        <v>9.3333333333333338E-2</v>
      </c>
      <c r="C2364" s="6">
        <f t="shared" si="14"/>
        <v>41045.093333333331</v>
      </c>
      <c r="D2364">
        <v>52.39</v>
      </c>
      <c r="E2364">
        <v>115.017</v>
      </c>
      <c r="H2364">
        <v>7.04</v>
      </c>
      <c r="I2364">
        <v>9.1</v>
      </c>
      <c r="J2364">
        <v>83.2</v>
      </c>
      <c r="K2364">
        <v>44</v>
      </c>
      <c r="L2364">
        <v>21</v>
      </c>
    </row>
    <row r="2365" spans="1:12" x14ac:dyDescent="0.25">
      <c r="A2365" s="1">
        <v>41045</v>
      </c>
      <c r="B2365" s="2">
        <v>9.3993055555555552E-2</v>
      </c>
      <c r="C2365" s="6">
        <f t="shared" si="14"/>
        <v>41045.093993055554</v>
      </c>
      <c r="D2365">
        <v>52.45</v>
      </c>
      <c r="E2365">
        <v>115.134</v>
      </c>
      <c r="H2365">
        <v>7.02</v>
      </c>
      <c r="I2365">
        <v>8.9700000000000006</v>
      </c>
      <c r="J2365">
        <v>82</v>
      </c>
      <c r="K2365">
        <v>44</v>
      </c>
      <c r="L2365">
        <v>8.8000000000000007</v>
      </c>
    </row>
    <row r="2367" spans="1:12" x14ac:dyDescent="0.25">
      <c r="D2367" t="s">
        <v>0</v>
      </c>
      <c r="E2367" t="s">
        <v>1</v>
      </c>
      <c r="F2367" t="s">
        <v>2</v>
      </c>
      <c r="G2367" t="s">
        <v>3</v>
      </c>
      <c r="H2367" t="s">
        <v>4</v>
      </c>
      <c r="I2367" t="s">
        <v>39</v>
      </c>
      <c r="J2367" t="s">
        <v>39</v>
      </c>
      <c r="K2367" t="s">
        <v>6</v>
      </c>
    </row>
    <row r="2368" spans="1:12" x14ac:dyDescent="0.25">
      <c r="D2368" t="s">
        <v>7</v>
      </c>
      <c r="E2368" t="s">
        <v>8</v>
      </c>
      <c r="F2368" t="s">
        <v>9</v>
      </c>
      <c r="G2368" t="s">
        <v>10</v>
      </c>
      <c r="H2368" t="s">
        <v>11</v>
      </c>
      <c r="I2368" t="s">
        <v>40</v>
      </c>
      <c r="J2368" t="s">
        <v>41</v>
      </c>
      <c r="K2368" t="s">
        <v>13</v>
      </c>
    </row>
    <row r="2369" spans="1:11" x14ac:dyDescent="0.25">
      <c r="A2369" t="s">
        <v>14</v>
      </c>
      <c r="B2369" t="s">
        <v>15</v>
      </c>
      <c r="C2369" t="s">
        <v>16</v>
      </c>
      <c r="D2369" t="s">
        <v>17</v>
      </c>
      <c r="E2369" t="s">
        <v>18</v>
      </c>
      <c r="F2369" t="s">
        <v>19</v>
      </c>
      <c r="G2369" t="s">
        <v>20</v>
      </c>
      <c r="H2369" t="s">
        <v>11</v>
      </c>
      <c r="I2369" t="s">
        <v>21</v>
      </c>
      <c r="J2369" t="s">
        <v>42</v>
      </c>
      <c r="K2369" t="s">
        <v>22</v>
      </c>
    </row>
    <row r="2370" spans="1:11" x14ac:dyDescent="0.25">
      <c r="A2370" t="s">
        <v>43</v>
      </c>
      <c r="B2370" t="s">
        <v>43</v>
      </c>
      <c r="C2370" t="s">
        <v>44</v>
      </c>
      <c r="D2370" t="s">
        <v>45</v>
      </c>
      <c r="E2370" t="s">
        <v>45</v>
      </c>
      <c r="F2370" t="s">
        <v>45</v>
      </c>
      <c r="G2370" t="s">
        <v>45</v>
      </c>
      <c r="H2370" t="s">
        <v>45</v>
      </c>
      <c r="I2370" t="s">
        <v>45</v>
      </c>
      <c r="J2370" t="s">
        <v>45</v>
      </c>
      <c r="K2370" t="s">
        <v>45</v>
      </c>
    </row>
    <row r="2371" spans="1:11" x14ac:dyDescent="0.25">
      <c r="A2371" s="1">
        <v>41081</v>
      </c>
      <c r="B2371" s="2">
        <v>0.47802083333333334</v>
      </c>
      <c r="C2371" s="6">
        <f t="shared" ref="C2371:C2397" si="15">A2371+B2371</f>
        <v>41081.478020833332</v>
      </c>
      <c r="D2371">
        <v>78.930000000000007</v>
      </c>
      <c r="E2371">
        <v>0.13900000000000001</v>
      </c>
      <c r="F2371">
        <v>29.49</v>
      </c>
      <c r="G2371">
        <v>3.1240000000000001</v>
      </c>
      <c r="H2371">
        <v>8.19</v>
      </c>
      <c r="I2371">
        <v>8392</v>
      </c>
      <c r="J2371">
        <v>105.1317</v>
      </c>
      <c r="K2371">
        <v>39.75</v>
      </c>
    </row>
    <row r="2372" spans="1:11" x14ac:dyDescent="0.25">
      <c r="A2372" s="1">
        <v>41081</v>
      </c>
      <c r="B2372" s="2">
        <v>0.47862268518518525</v>
      </c>
      <c r="C2372" s="6">
        <f t="shared" si="15"/>
        <v>41081.478622685187</v>
      </c>
      <c r="D2372">
        <v>77.83</v>
      </c>
      <c r="E2372">
        <v>2.76</v>
      </c>
      <c r="F2372">
        <v>29.49</v>
      </c>
      <c r="G2372">
        <v>3.0979999999999999</v>
      </c>
      <c r="H2372">
        <v>7.87</v>
      </c>
      <c r="I2372">
        <v>8558</v>
      </c>
      <c r="J2372">
        <v>106.032</v>
      </c>
      <c r="K2372">
        <v>39.299999999999997</v>
      </c>
    </row>
    <row r="2373" spans="1:11" x14ac:dyDescent="0.25">
      <c r="A2373" s="1">
        <v>41081</v>
      </c>
      <c r="B2373" s="2">
        <v>0.47900462962962964</v>
      </c>
      <c r="C2373" s="6">
        <f t="shared" si="15"/>
        <v>41081.479004629633</v>
      </c>
      <c r="D2373">
        <v>77.3</v>
      </c>
      <c r="E2373">
        <v>5.8129999999999997</v>
      </c>
      <c r="F2373">
        <v>29.49</v>
      </c>
      <c r="G2373">
        <v>3.1240000000000001</v>
      </c>
      <c r="H2373">
        <v>7.89</v>
      </c>
      <c r="I2373">
        <v>8559</v>
      </c>
      <c r="J2373">
        <v>105.4611</v>
      </c>
      <c r="K2373">
        <v>38.93</v>
      </c>
    </row>
    <row r="2374" spans="1:11" x14ac:dyDescent="0.25">
      <c r="A2374" s="1">
        <v>41081</v>
      </c>
      <c r="B2374" s="2">
        <v>0.47945601851851855</v>
      </c>
      <c r="C2374" s="6">
        <f t="shared" si="15"/>
        <v>41081.479456018518</v>
      </c>
      <c r="D2374">
        <v>76.680000000000007</v>
      </c>
      <c r="E2374">
        <v>8.9920000000000009</v>
      </c>
      <c r="F2374">
        <v>29.49</v>
      </c>
      <c r="G2374">
        <v>3.0979999999999999</v>
      </c>
      <c r="H2374">
        <v>6.18</v>
      </c>
      <c r="I2374">
        <v>8600</v>
      </c>
      <c r="J2374">
        <v>105.30119999999999</v>
      </c>
      <c r="K2374">
        <v>38.69</v>
      </c>
    </row>
    <row r="2375" spans="1:11" x14ac:dyDescent="0.25">
      <c r="A2375" s="1">
        <v>41081</v>
      </c>
      <c r="B2375" s="2">
        <v>0.47998842592592594</v>
      </c>
      <c r="C2375" s="6">
        <f t="shared" si="15"/>
        <v>41081.479988425926</v>
      </c>
      <c r="D2375">
        <v>76.42</v>
      </c>
      <c r="E2375">
        <v>12.147</v>
      </c>
      <c r="F2375">
        <v>29.49</v>
      </c>
      <c r="G2375">
        <v>3.0979999999999999</v>
      </c>
      <c r="H2375">
        <v>6.43</v>
      </c>
      <c r="I2375">
        <v>8631</v>
      </c>
      <c r="J2375">
        <v>105.40130000000001</v>
      </c>
      <c r="K2375">
        <v>38.56</v>
      </c>
    </row>
    <row r="2376" spans="1:11" x14ac:dyDescent="0.25">
      <c r="A2376" s="1">
        <v>41081</v>
      </c>
      <c r="B2376" s="2">
        <v>0.48028935185185184</v>
      </c>
      <c r="C2376" s="6">
        <f t="shared" si="15"/>
        <v>41081.48028935185</v>
      </c>
      <c r="D2376">
        <v>76.22</v>
      </c>
      <c r="E2376">
        <v>15.074</v>
      </c>
      <c r="F2376">
        <v>29.49</v>
      </c>
      <c r="G2376">
        <v>3.0979999999999999</v>
      </c>
      <c r="H2376">
        <v>6.46</v>
      </c>
      <c r="I2376">
        <v>8642</v>
      </c>
      <c r="J2376">
        <v>105.3186</v>
      </c>
      <c r="K2376">
        <v>38.49</v>
      </c>
    </row>
    <row r="2377" spans="1:11" x14ac:dyDescent="0.25">
      <c r="A2377" s="1">
        <v>41081</v>
      </c>
      <c r="B2377" s="2">
        <v>0.48119212962962965</v>
      </c>
      <c r="C2377" s="6">
        <f t="shared" si="15"/>
        <v>41081.481192129628</v>
      </c>
      <c r="D2377">
        <v>75.8</v>
      </c>
      <c r="E2377">
        <v>17.917000000000002</v>
      </c>
      <c r="F2377">
        <v>29.49</v>
      </c>
      <c r="G2377">
        <v>3.0979999999999999</v>
      </c>
      <c r="H2377">
        <v>6.78</v>
      </c>
      <c r="I2377">
        <v>8749</v>
      </c>
      <c r="J2377">
        <v>106.16549999999999</v>
      </c>
      <c r="K2377">
        <v>38.380000000000003</v>
      </c>
    </row>
    <row r="2378" spans="1:11" x14ac:dyDescent="0.25">
      <c r="A2378" s="1">
        <v>41081</v>
      </c>
      <c r="B2378" s="2">
        <v>0.48164351851851855</v>
      </c>
      <c r="C2378" s="6">
        <f t="shared" si="15"/>
        <v>41081.48164351852</v>
      </c>
      <c r="D2378">
        <v>70.900000000000006</v>
      </c>
      <c r="E2378">
        <v>21.204000000000001</v>
      </c>
      <c r="F2378">
        <v>29.49</v>
      </c>
      <c r="G2378">
        <v>3.0979999999999999</v>
      </c>
      <c r="H2378">
        <v>6.69</v>
      </c>
      <c r="I2378">
        <v>8989</v>
      </c>
      <c r="J2378">
        <v>103.57599999999999</v>
      </c>
      <c r="K2378">
        <v>36.340000000000003</v>
      </c>
    </row>
    <row r="2379" spans="1:11" x14ac:dyDescent="0.25">
      <c r="A2379" s="1">
        <v>41081</v>
      </c>
      <c r="B2379" s="2">
        <v>0.48285879629629636</v>
      </c>
      <c r="C2379" s="6">
        <f t="shared" si="15"/>
        <v>41081.482858796298</v>
      </c>
      <c r="D2379">
        <v>62.18</v>
      </c>
      <c r="E2379">
        <v>30.978999999999999</v>
      </c>
      <c r="F2379">
        <v>29.49</v>
      </c>
      <c r="G2379">
        <v>3.1240000000000001</v>
      </c>
      <c r="H2379">
        <v>6.76</v>
      </c>
      <c r="I2379">
        <v>9465</v>
      </c>
      <c r="J2379">
        <v>98.920299999999997</v>
      </c>
      <c r="K2379">
        <v>34.74</v>
      </c>
    </row>
    <row r="2380" spans="1:11" x14ac:dyDescent="0.25">
      <c r="A2380" s="1">
        <v>41081</v>
      </c>
      <c r="B2380" s="2">
        <v>0.48346064814814815</v>
      </c>
      <c r="C2380" s="6">
        <f t="shared" si="15"/>
        <v>41081.483460648145</v>
      </c>
      <c r="D2380">
        <v>58.68</v>
      </c>
      <c r="E2380">
        <v>41.377000000000002</v>
      </c>
      <c r="F2380">
        <v>29.49</v>
      </c>
      <c r="G2380">
        <v>3.0979999999999999</v>
      </c>
      <c r="H2380">
        <v>6.82</v>
      </c>
      <c r="I2380">
        <v>8894</v>
      </c>
      <c r="J2380">
        <v>89.164199999999994</v>
      </c>
      <c r="K2380">
        <v>24.68</v>
      </c>
    </row>
    <row r="2381" spans="1:11" x14ac:dyDescent="0.25">
      <c r="A2381" s="1">
        <v>41081</v>
      </c>
      <c r="B2381" s="2">
        <v>0.48436342592592591</v>
      </c>
      <c r="C2381" s="6">
        <f t="shared" si="15"/>
        <v>41081.484363425923</v>
      </c>
      <c r="D2381">
        <v>57.75</v>
      </c>
      <c r="E2381">
        <v>51.204999999999998</v>
      </c>
      <c r="F2381">
        <v>29.49</v>
      </c>
      <c r="G2381">
        <v>3.0979999999999999</v>
      </c>
      <c r="H2381">
        <v>6.72</v>
      </c>
      <c r="I2381">
        <v>8503</v>
      </c>
      <c r="J2381">
        <v>84.2911</v>
      </c>
      <c r="K2381">
        <v>29.88</v>
      </c>
    </row>
    <row r="2382" spans="1:11" x14ac:dyDescent="0.25">
      <c r="A2382" s="1">
        <v>41081</v>
      </c>
      <c r="B2382" s="2">
        <v>0.48541666666666672</v>
      </c>
      <c r="C2382" s="6">
        <f t="shared" si="15"/>
        <v>41081.48541666667</v>
      </c>
      <c r="D2382">
        <v>56.7</v>
      </c>
      <c r="E2382">
        <v>60.77</v>
      </c>
      <c r="F2382">
        <v>29.49</v>
      </c>
      <c r="G2382">
        <v>3.0979999999999999</v>
      </c>
      <c r="H2382">
        <v>6.71</v>
      </c>
      <c r="I2382">
        <v>7994</v>
      </c>
      <c r="J2382">
        <v>78.243200000000002</v>
      </c>
      <c r="K2382">
        <v>29.39</v>
      </c>
    </row>
    <row r="2383" spans="1:11" x14ac:dyDescent="0.25">
      <c r="A2383" s="1">
        <v>41081</v>
      </c>
      <c r="B2383" s="2">
        <v>0.48640046296296297</v>
      </c>
      <c r="C2383" s="6">
        <f t="shared" si="15"/>
        <v>41081.486400462964</v>
      </c>
      <c r="D2383">
        <v>55.99</v>
      </c>
      <c r="E2383">
        <v>71.040000000000006</v>
      </c>
      <c r="F2383">
        <v>29.49</v>
      </c>
      <c r="G2383">
        <v>3.0979999999999999</v>
      </c>
      <c r="H2383">
        <v>6.74</v>
      </c>
      <c r="I2383">
        <v>7944</v>
      </c>
      <c r="J2383">
        <v>77.078000000000003</v>
      </c>
      <c r="K2383">
        <v>29.9</v>
      </c>
    </row>
    <row r="2384" spans="1:11" x14ac:dyDescent="0.25">
      <c r="A2384" s="1">
        <v>41081</v>
      </c>
      <c r="B2384" s="2">
        <v>0.48693287037037036</v>
      </c>
      <c r="C2384" s="6">
        <f t="shared" si="15"/>
        <v>41081.486932870372</v>
      </c>
      <c r="D2384">
        <v>55.55</v>
      </c>
      <c r="E2384">
        <v>80.980999999999995</v>
      </c>
      <c r="F2384">
        <v>29.49</v>
      </c>
      <c r="G2384">
        <v>3.0979999999999999</v>
      </c>
      <c r="H2384">
        <v>6.81</v>
      </c>
      <c r="I2384">
        <v>7935</v>
      </c>
      <c r="J2384">
        <v>76.571899999999999</v>
      </c>
      <c r="K2384">
        <v>31.46</v>
      </c>
    </row>
    <row r="2385" spans="1:11" x14ac:dyDescent="0.25">
      <c r="A2385" s="1">
        <v>41081</v>
      </c>
      <c r="B2385" s="2">
        <v>0.48768518518518522</v>
      </c>
      <c r="C2385" s="6">
        <f t="shared" si="15"/>
        <v>41081.487685185188</v>
      </c>
      <c r="D2385">
        <v>54.93</v>
      </c>
      <c r="E2385">
        <v>90.986999999999995</v>
      </c>
      <c r="F2385">
        <v>29.49</v>
      </c>
      <c r="G2385">
        <v>3.0979999999999999</v>
      </c>
      <c r="H2385">
        <v>6.9</v>
      </c>
      <c r="I2385">
        <v>7926</v>
      </c>
      <c r="J2385">
        <v>75.900700000000001</v>
      </c>
      <c r="K2385">
        <v>31.23</v>
      </c>
    </row>
    <row r="2386" spans="1:11" x14ac:dyDescent="0.25">
      <c r="A2386" s="1">
        <v>41081</v>
      </c>
      <c r="B2386" s="2">
        <v>0.48821759259259262</v>
      </c>
      <c r="C2386" s="6">
        <f t="shared" si="15"/>
        <v>41081.488217592596</v>
      </c>
      <c r="D2386">
        <v>54.38</v>
      </c>
      <c r="E2386">
        <v>100.982</v>
      </c>
      <c r="F2386">
        <v>29.49</v>
      </c>
      <c r="G2386">
        <v>3.0979999999999999</v>
      </c>
      <c r="H2386">
        <v>6.74</v>
      </c>
      <c r="I2386">
        <v>7909</v>
      </c>
      <c r="J2386">
        <v>75.216200000000001</v>
      </c>
      <c r="K2386">
        <v>31.71</v>
      </c>
    </row>
    <row r="2387" spans="1:11" x14ac:dyDescent="0.25">
      <c r="A2387" s="1">
        <v>41081</v>
      </c>
      <c r="B2387" s="2">
        <v>0.48866898148148147</v>
      </c>
      <c r="C2387" s="6">
        <f t="shared" si="15"/>
        <v>41081.488668981481</v>
      </c>
      <c r="D2387">
        <v>54.16</v>
      </c>
      <c r="E2387">
        <v>110.925</v>
      </c>
      <c r="F2387">
        <v>29.49</v>
      </c>
      <c r="G2387">
        <v>3.0979999999999999</v>
      </c>
      <c r="H2387">
        <v>6.76</v>
      </c>
      <c r="I2387">
        <v>7920</v>
      </c>
      <c r="J2387">
        <v>75.111599999999996</v>
      </c>
      <c r="K2387">
        <v>31.59</v>
      </c>
    </row>
    <row r="2388" spans="1:11" x14ac:dyDescent="0.25">
      <c r="A2388" s="1">
        <v>41081</v>
      </c>
      <c r="B2388" s="2">
        <v>0.48949074074074073</v>
      </c>
      <c r="C2388" s="6">
        <f t="shared" si="15"/>
        <v>41081.489490740743</v>
      </c>
      <c r="D2388">
        <v>53.6</v>
      </c>
      <c r="E2388">
        <v>121.084</v>
      </c>
      <c r="F2388">
        <v>29.49</v>
      </c>
      <c r="G2388">
        <v>3.0979999999999999</v>
      </c>
      <c r="H2388">
        <v>6.72</v>
      </c>
      <c r="I2388">
        <v>7496</v>
      </c>
      <c r="J2388">
        <v>70.5899</v>
      </c>
      <c r="K2388">
        <v>32.049999999999997</v>
      </c>
    </row>
    <row r="2389" spans="1:11" x14ac:dyDescent="0.25">
      <c r="A2389" s="1">
        <v>41081</v>
      </c>
      <c r="B2389" s="2">
        <v>0.49092592592592593</v>
      </c>
      <c r="C2389" s="6">
        <f t="shared" si="15"/>
        <v>41081.490925925929</v>
      </c>
      <c r="D2389">
        <v>53.61</v>
      </c>
      <c r="E2389">
        <v>120.98699999999999</v>
      </c>
      <c r="F2389">
        <v>29.49</v>
      </c>
      <c r="G2389">
        <v>3.0720000000000001</v>
      </c>
      <c r="H2389">
        <v>6.67</v>
      </c>
      <c r="I2389">
        <v>7457</v>
      </c>
      <c r="J2389">
        <v>70.229399999999998</v>
      </c>
      <c r="K2389">
        <v>32.020000000000003</v>
      </c>
    </row>
    <row r="2390" spans="1:11" x14ac:dyDescent="0.25">
      <c r="A2390" s="1">
        <v>41081</v>
      </c>
      <c r="B2390" s="2">
        <v>0.49184027777777783</v>
      </c>
      <c r="C2390" s="6">
        <f t="shared" si="15"/>
        <v>41081.491840277777</v>
      </c>
      <c r="D2390">
        <v>53.16</v>
      </c>
      <c r="E2390">
        <v>131.017</v>
      </c>
      <c r="F2390">
        <v>29.49</v>
      </c>
      <c r="G2390">
        <v>3.0720000000000001</v>
      </c>
      <c r="H2390">
        <v>6.63</v>
      </c>
      <c r="I2390">
        <v>7283</v>
      </c>
      <c r="J2390">
        <v>68.206500000000005</v>
      </c>
      <c r="K2390">
        <v>32.35</v>
      </c>
    </row>
    <row r="2391" spans="1:11" x14ac:dyDescent="0.25">
      <c r="A2391" s="1">
        <v>41081</v>
      </c>
      <c r="B2391" s="2">
        <v>0.49341435185185184</v>
      </c>
      <c r="C2391" s="6">
        <f t="shared" si="15"/>
        <v>41081.493414351855</v>
      </c>
      <c r="D2391">
        <v>52.8</v>
      </c>
      <c r="E2391">
        <v>141.423</v>
      </c>
      <c r="F2391">
        <v>29.49</v>
      </c>
      <c r="G2391">
        <v>3.0720000000000001</v>
      </c>
      <c r="H2391">
        <v>6.6</v>
      </c>
      <c r="I2391">
        <v>7131</v>
      </c>
      <c r="J2391">
        <v>66.476200000000006</v>
      </c>
      <c r="K2391">
        <v>32.31</v>
      </c>
    </row>
    <row r="2392" spans="1:11" x14ac:dyDescent="0.25">
      <c r="A2392" s="1">
        <v>41081</v>
      </c>
      <c r="B2392" s="2">
        <v>0.49394675925925924</v>
      </c>
      <c r="C2392" s="6">
        <f t="shared" si="15"/>
        <v>41081.493946759256</v>
      </c>
      <c r="D2392">
        <v>52.19</v>
      </c>
      <c r="E2392">
        <v>151.691</v>
      </c>
      <c r="F2392">
        <v>29.49</v>
      </c>
      <c r="G2392">
        <v>3.0979999999999999</v>
      </c>
      <c r="H2392">
        <v>6.59</v>
      </c>
      <c r="I2392">
        <v>6960</v>
      </c>
      <c r="J2392">
        <v>64.381100000000004</v>
      </c>
      <c r="K2392">
        <v>31.76</v>
      </c>
    </row>
    <row r="2393" spans="1:11" x14ac:dyDescent="0.25">
      <c r="A2393" s="1">
        <v>41081</v>
      </c>
      <c r="B2393" s="2">
        <v>0.49454861111111115</v>
      </c>
      <c r="C2393" s="6">
        <f t="shared" si="15"/>
        <v>41081.49454861111</v>
      </c>
      <c r="D2393">
        <v>51.91</v>
      </c>
      <c r="E2393">
        <v>161.339</v>
      </c>
      <c r="F2393">
        <v>29.49</v>
      </c>
      <c r="G2393">
        <v>3.0979999999999999</v>
      </c>
      <c r="H2393">
        <v>6.57</v>
      </c>
      <c r="I2393">
        <v>6827</v>
      </c>
      <c r="J2393">
        <v>62.915300000000002</v>
      </c>
      <c r="K2393">
        <v>31.73</v>
      </c>
    </row>
    <row r="2394" spans="1:11" x14ac:dyDescent="0.25">
      <c r="A2394" s="1">
        <v>41081</v>
      </c>
      <c r="B2394" s="2">
        <v>0.49478009259259259</v>
      </c>
      <c r="C2394" s="6">
        <f t="shared" si="15"/>
        <v>41081.494780092595</v>
      </c>
      <c r="D2394">
        <v>51.64</v>
      </c>
      <c r="E2394">
        <v>171.1</v>
      </c>
      <c r="F2394">
        <v>29.49</v>
      </c>
      <c r="G2394">
        <v>3.0979999999999999</v>
      </c>
      <c r="H2394">
        <v>6.51</v>
      </c>
      <c r="I2394">
        <v>6763</v>
      </c>
      <c r="J2394">
        <v>62.116599999999998</v>
      </c>
      <c r="K2394">
        <v>31.95</v>
      </c>
    </row>
    <row r="2395" spans="1:11" x14ac:dyDescent="0.25">
      <c r="A2395" s="1">
        <v>41081</v>
      </c>
      <c r="B2395" s="2">
        <v>0.49530092592592595</v>
      </c>
      <c r="C2395" s="6">
        <f t="shared" si="15"/>
        <v>41081.495300925926</v>
      </c>
      <c r="D2395">
        <v>51.14</v>
      </c>
      <c r="E2395">
        <v>180.77</v>
      </c>
      <c r="F2395">
        <v>29.49</v>
      </c>
      <c r="G2395">
        <v>3.0720000000000001</v>
      </c>
      <c r="H2395">
        <v>6.48</v>
      </c>
      <c r="I2395">
        <v>6430</v>
      </c>
      <c r="J2395">
        <v>58.683799999999998</v>
      </c>
      <c r="K2395">
        <v>32.200000000000003</v>
      </c>
    </row>
    <row r="2396" spans="1:11" x14ac:dyDescent="0.25">
      <c r="A2396" s="1">
        <v>41081</v>
      </c>
      <c r="B2396" s="2">
        <v>0.49726851851851855</v>
      </c>
      <c r="C2396" s="6">
        <f t="shared" si="15"/>
        <v>41081.49726851852</v>
      </c>
      <c r="D2396">
        <v>50.6</v>
      </c>
      <c r="E2396">
        <v>191.18799999999999</v>
      </c>
      <c r="F2396">
        <v>29.49</v>
      </c>
      <c r="G2396">
        <v>3.0979999999999999</v>
      </c>
      <c r="H2396">
        <v>6.48</v>
      </c>
      <c r="I2396">
        <v>6007</v>
      </c>
      <c r="J2396">
        <v>54.434100000000001</v>
      </c>
      <c r="K2396">
        <v>32.840000000000003</v>
      </c>
    </row>
    <row r="2397" spans="1:11" x14ac:dyDescent="0.25">
      <c r="A2397" s="1">
        <v>41081</v>
      </c>
      <c r="B2397" s="2">
        <v>0.49885416666666671</v>
      </c>
      <c r="C2397" s="6">
        <f t="shared" si="15"/>
        <v>41081.498854166668</v>
      </c>
      <c r="D2397">
        <v>50.5</v>
      </c>
      <c r="E2397">
        <v>195.48099999999999</v>
      </c>
      <c r="F2397">
        <v>29.49</v>
      </c>
      <c r="G2397">
        <v>3.0720000000000001</v>
      </c>
      <c r="H2397">
        <v>6.59</v>
      </c>
      <c r="I2397">
        <v>5929</v>
      </c>
      <c r="J2397">
        <v>53.6616</v>
      </c>
      <c r="K2397">
        <v>33.04</v>
      </c>
    </row>
  </sheetData>
  <autoFilter ref="A3:K1555"/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02"/>
  <sheetViews>
    <sheetView workbookViewId="0">
      <pane ySplit="5" topLeftCell="A2257" activePane="bottomLeft" state="frozen"/>
      <selection pane="bottomLeft" activeCell="G2274" sqref="G2274"/>
    </sheetView>
  </sheetViews>
  <sheetFormatPr defaultRowHeight="15" x14ac:dyDescent="0.25"/>
  <cols>
    <col min="1" max="1" width="12.81640625" customWidth="1"/>
    <col min="2" max="2" width="13.1796875" customWidth="1"/>
    <col min="3" max="3" width="10.36328125" customWidth="1"/>
    <col min="5" max="5" width="11.6328125" customWidth="1"/>
    <col min="7" max="7" width="11.08984375" customWidth="1"/>
    <col min="8" max="8" width="9.36328125" customWidth="1"/>
    <col min="9" max="9" width="13.1796875" customWidth="1"/>
    <col min="10" max="10" width="10.81640625" bestFit="1" customWidth="1"/>
    <col min="12" max="12" width="13.90625" bestFit="1" customWidth="1"/>
  </cols>
  <sheetData>
    <row r="1" spans="1:10" ht="15.6" x14ac:dyDescent="0.3">
      <c r="A1" s="3" t="s">
        <v>23</v>
      </c>
    </row>
    <row r="2" spans="1:10" x14ac:dyDescent="0.25">
      <c r="A2" t="s">
        <v>33</v>
      </c>
    </row>
    <row r="3" spans="1:10" x14ac:dyDescent="0.25">
      <c r="A3" t="s">
        <v>34</v>
      </c>
      <c r="B3" t="s">
        <v>27</v>
      </c>
      <c r="C3" t="s">
        <v>28</v>
      </c>
      <c r="D3" t="s">
        <v>29</v>
      </c>
      <c r="E3" t="s">
        <v>30</v>
      </c>
      <c r="F3" t="s">
        <v>11</v>
      </c>
      <c r="G3" t="s">
        <v>31</v>
      </c>
      <c r="H3" t="s">
        <v>24</v>
      </c>
      <c r="I3" s="4" t="s">
        <v>32</v>
      </c>
    </row>
    <row r="4" spans="1:10" x14ac:dyDescent="0.25">
      <c r="A4" s="9" t="s">
        <v>46</v>
      </c>
    </row>
    <row r="5" spans="1:10" x14ac:dyDescent="0.25">
      <c r="A5" t="s">
        <v>26</v>
      </c>
      <c r="B5" t="s">
        <v>27</v>
      </c>
      <c r="C5" t="s">
        <v>28</v>
      </c>
      <c r="D5" t="s">
        <v>29</v>
      </c>
      <c r="E5" t="s">
        <v>30</v>
      </c>
      <c r="F5" t="s">
        <v>11</v>
      </c>
      <c r="G5" t="s">
        <v>31</v>
      </c>
      <c r="H5" t="s">
        <v>24</v>
      </c>
      <c r="I5" s="4" t="s">
        <v>32</v>
      </c>
      <c r="J5" t="s">
        <v>38</v>
      </c>
    </row>
    <row r="6" spans="1:10" x14ac:dyDescent="0.25">
      <c r="A6" s="5">
        <v>38447.444652777776</v>
      </c>
      <c r="B6" s="5">
        <v>0.44465277777777779</v>
      </c>
      <c r="C6" s="5">
        <v>58.9</v>
      </c>
      <c r="D6" s="5">
        <v>0.80900000000000005</v>
      </c>
      <c r="E6">
        <v>29.593</v>
      </c>
      <c r="F6">
        <v>7</v>
      </c>
      <c r="G6">
        <v>9.4220000000000006</v>
      </c>
      <c r="H6">
        <v>-999</v>
      </c>
      <c r="I6">
        <v>37.76</v>
      </c>
      <c r="J6">
        <f>VLOOKUP(A6,'RESEL(ft)'!A3:B2096,2)-D6</f>
        <v>569.44100000000003</v>
      </c>
    </row>
    <row r="7" spans="1:10" x14ac:dyDescent="0.25">
      <c r="A7" s="5">
        <v>38447.445243055554</v>
      </c>
      <c r="B7" s="5">
        <v>0.44524305555555554</v>
      </c>
      <c r="C7" s="5">
        <v>58.7</v>
      </c>
      <c r="D7" s="5">
        <v>3.1110000000000002</v>
      </c>
      <c r="E7">
        <v>29.582999999999998</v>
      </c>
      <c r="F7">
        <v>7.04</v>
      </c>
      <c r="G7">
        <v>9.5350000000000001</v>
      </c>
      <c r="H7">
        <v>-999</v>
      </c>
      <c r="I7">
        <v>37.96</v>
      </c>
      <c r="J7">
        <f>VLOOKUP(A7,'RESEL(ft)'!A4:B2097,2)-D7</f>
        <v>567.13900000000001</v>
      </c>
    </row>
    <row r="8" spans="1:10" x14ac:dyDescent="0.25">
      <c r="A8" s="5">
        <v>38447.445636574077</v>
      </c>
      <c r="B8" s="5">
        <v>0.44563657407407403</v>
      </c>
      <c r="C8" s="5">
        <v>58.39</v>
      </c>
      <c r="D8" s="5">
        <v>6.0389999999999997</v>
      </c>
      <c r="E8">
        <v>29.588999999999999</v>
      </c>
      <c r="F8">
        <v>7.08</v>
      </c>
      <c r="G8">
        <v>9.5370000000000008</v>
      </c>
      <c r="H8">
        <v>-999</v>
      </c>
      <c r="I8">
        <v>38.450000000000003</v>
      </c>
      <c r="J8">
        <f>VLOOKUP(A8,'RESEL(ft)'!A5:B2098,2)-D8</f>
        <v>564.21100000000001</v>
      </c>
    </row>
    <row r="9" spans="1:10" x14ac:dyDescent="0.25">
      <c r="A9" s="5">
        <v>38447.445925925924</v>
      </c>
      <c r="B9" s="5">
        <v>0.44592592592592589</v>
      </c>
      <c r="C9" s="5">
        <v>58.21</v>
      </c>
      <c r="D9" s="5">
        <v>9.1140000000000008</v>
      </c>
      <c r="E9">
        <v>29.591999999999999</v>
      </c>
      <c r="F9">
        <v>7</v>
      </c>
      <c r="G9">
        <v>9.5</v>
      </c>
      <c r="H9">
        <v>-999</v>
      </c>
      <c r="I9">
        <v>38.54</v>
      </c>
      <c r="J9">
        <f>VLOOKUP(A9,'RESEL(ft)'!A6:B2099,2)-D9</f>
        <v>561.13599999999997</v>
      </c>
    </row>
    <row r="10" spans="1:10" x14ac:dyDescent="0.25">
      <c r="A10" s="5">
        <v>38447.446712962963</v>
      </c>
      <c r="B10" s="5">
        <v>0.44671296296296298</v>
      </c>
      <c r="C10" s="5">
        <v>57.99</v>
      </c>
      <c r="D10" s="5">
        <v>11.977</v>
      </c>
      <c r="E10">
        <v>29.597000000000001</v>
      </c>
      <c r="F10">
        <v>6.81</v>
      </c>
      <c r="G10">
        <v>9.4380000000000006</v>
      </c>
      <c r="H10">
        <v>-999</v>
      </c>
      <c r="I10">
        <v>37.81</v>
      </c>
      <c r="J10">
        <f>VLOOKUP(A10,'RESEL(ft)'!A7:B2100,2)-D10</f>
        <v>558.27300000000002</v>
      </c>
    </row>
    <row r="11" spans="1:10" x14ac:dyDescent="0.25">
      <c r="A11" s="5">
        <v>38447.44736111111</v>
      </c>
      <c r="B11" s="5">
        <v>0.4473611111111111</v>
      </c>
      <c r="C11" s="5">
        <v>57.81</v>
      </c>
      <c r="D11" s="5">
        <v>14.944000000000001</v>
      </c>
      <c r="E11">
        <v>29.602</v>
      </c>
      <c r="F11">
        <v>6.76</v>
      </c>
      <c r="G11">
        <v>9.3960000000000008</v>
      </c>
      <c r="H11">
        <v>-999</v>
      </c>
      <c r="I11">
        <v>37.71</v>
      </c>
      <c r="J11">
        <f>VLOOKUP(A11,'RESEL(ft)'!A8:B2101,2)-D11</f>
        <v>555.30600000000004</v>
      </c>
    </row>
    <row r="12" spans="1:10" x14ac:dyDescent="0.25">
      <c r="A12" s="5">
        <v>38447.447743055556</v>
      </c>
      <c r="B12" s="5">
        <v>0.44774305555555555</v>
      </c>
      <c r="C12" s="5">
        <v>57.6</v>
      </c>
      <c r="D12" s="5">
        <v>17.931999999999999</v>
      </c>
      <c r="E12">
        <v>29.605</v>
      </c>
      <c r="F12">
        <v>6.69</v>
      </c>
      <c r="G12">
        <v>9.3170000000000002</v>
      </c>
      <c r="H12">
        <v>-999</v>
      </c>
      <c r="I12">
        <v>37.729999999999997</v>
      </c>
      <c r="J12">
        <f>VLOOKUP(A12,'RESEL(ft)'!A9:B2102,2)-D12</f>
        <v>552.31799999999998</v>
      </c>
    </row>
    <row r="13" spans="1:10" x14ac:dyDescent="0.25">
      <c r="A13" s="5">
        <v>38447.448136574072</v>
      </c>
      <c r="B13" s="5">
        <v>0.44813657407407409</v>
      </c>
      <c r="C13" s="5">
        <v>57.4</v>
      </c>
      <c r="D13" s="5">
        <v>21.029</v>
      </c>
      <c r="E13">
        <v>29.606999999999999</v>
      </c>
      <c r="F13">
        <v>6.63</v>
      </c>
      <c r="G13">
        <v>9.3049999999999997</v>
      </c>
      <c r="H13">
        <v>-999</v>
      </c>
      <c r="I13">
        <v>38.29</v>
      </c>
      <c r="J13">
        <f>VLOOKUP(A13,'RESEL(ft)'!A10:B2103,2)-D13</f>
        <v>549.221</v>
      </c>
    </row>
    <row r="14" spans="1:10" x14ac:dyDescent="0.25">
      <c r="A14" s="5">
        <v>38447.449467592596</v>
      </c>
      <c r="B14" s="5">
        <v>0.44946759259259261</v>
      </c>
      <c r="C14" s="5">
        <v>54.5</v>
      </c>
      <c r="D14" s="5">
        <v>31.036999999999999</v>
      </c>
      <c r="E14">
        <v>29.619</v>
      </c>
      <c r="F14">
        <v>6.41</v>
      </c>
      <c r="G14">
        <v>9.3829999999999991</v>
      </c>
      <c r="H14">
        <v>-999</v>
      </c>
      <c r="I14">
        <v>39.29</v>
      </c>
      <c r="J14">
        <f>VLOOKUP(A14,'RESEL(ft)'!A11:B2104,2)-D14</f>
        <v>539.21299999999997</v>
      </c>
    </row>
    <row r="15" spans="1:10" x14ac:dyDescent="0.25">
      <c r="A15" s="5">
        <v>38447.45108796296</v>
      </c>
      <c r="B15" s="5">
        <v>0.45108796296296294</v>
      </c>
      <c r="C15" s="5">
        <v>48.22</v>
      </c>
      <c r="D15" s="5">
        <v>42.031999999999996</v>
      </c>
      <c r="E15">
        <v>29.625</v>
      </c>
      <c r="F15">
        <v>6.45</v>
      </c>
      <c r="G15">
        <v>9.9920000000000009</v>
      </c>
      <c r="H15">
        <v>-999</v>
      </c>
      <c r="I15">
        <v>34.159999999999997</v>
      </c>
      <c r="J15">
        <f>VLOOKUP(A15,'RESEL(ft)'!A12:B2105,2)-D15</f>
        <v>528.21799999999996</v>
      </c>
    </row>
    <row r="16" spans="1:10" x14ac:dyDescent="0.25">
      <c r="A16" s="5">
        <v>38447.451817129629</v>
      </c>
      <c r="B16" s="5">
        <v>0.45181712962962961</v>
      </c>
      <c r="C16" s="5">
        <v>47.68</v>
      </c>
      <c r="D16" s="5">
        <v>51.258000000000003</v>
      </c>
      <c r="E16">
        <v>29.63</v>
      </c>
      <c r="F16">
        <v>6.55</v>
      </c>
      <c r="G16">
        <v>10.032999999999999</v>
      </c>
      <c r="H16">
        <v>-999</v>
      </c>
      <c r="I16">
        <v>33.56</v>
      </c>
      <c r="J16">
        <f>VLOOKUP(A16,'RESEL(ft)'!A13:B2106,2)-D16</f>
        <v>518.99199999999996</v>
      </c>
    </row>
    <row r="17" spans="1:10" x14ac:dyDescent="0.25">
      <c r="A17" s="5">
        <v>38447.452453703707</v>
      </c>
      <c r="B17" s="5">
        <v>0.45245370370370369</v>
      </c>
      <c r="C17" s="5">
        <v>47.27</v>
      </c>
      <c r="D17" s="5">
        <v>61.081000000000003</v>
      </c>
      <c r="E17">
        <v>29.64</v>
      </c>
      <c r="F17">
        <v>6.62</v>
      </c>
      <c r="G17">
        <v>10.157999999999999</v>
      </c>
      <c r="H17">
        <v>-999</v>
      </c>
      <c r="I17">
        <v>32.33</v>
      </c>
      <c r="J17">
        <f>VLOOKUP(A17,'RESEL(ft)'!A14:B2107,2)-D17</f>
        <v>509.16899999999998</v>
      </c>
    </row>
    <row r="18" spans="1:10" x14ac:dyDescent="0.25">
      <c r="A18" s="5">
        <v>38447.453043981484</v>
      </c>
      <c r="B18" s="5">
        <v>0.45304398148148151</v>
      </c>
      <c r="C18" s="5">
        <v>47.05</v>
      </c>
      <c r="D18" s="5">
        <v>71.528000000000006</v>
      </c>
      <c r="E18">
        <v>29.652999999999999</v>
      </c>
      <c r="F18">
        <v>6.64</v>
      </c>
      <c r="G18">
        <v>10.381</v>
      </c>
      <c r="H18">
        <v>-999</v>
      </c>
      <c r="I18">
        <v>29.88</v>
      </c>
      <c r="J18">
        <f>VLOOKUP(A18,'RESEL(ft)'!A15:B2108,2)-D18</f>
        <v>498.72199999999998</v>
      </c>
    </row>
    <row r="19" spans="1:10" x14ac:dyDescent="0.25">
      <c r="A19" s="5">
        <v>38447.453726851854</v>
      </c>
      <c r="B19" s="5">
        <v>0.45372685185185185</v>
      </c>
      <c r="C19" s="5">
        <v>46.91</v>
      </c>
      <c r="D19" s="5">
        <v>81.337999999999994</v>
      </c>
      <c r="E19">
        <v>29.667000000000002</v>
      </c>
      <c r="F19">
        <v>6.67</v>
      </c>
      <c r="G19">
        <v>10.393000000000001</v>
      </c>
      <c r="H19">
        <v>-999</v>
      </c>
      <c r="I19">
        <v>32.72</v>
      </c>
      <c r="J19">
        <f>VLOOKUP(A19,'RESEL(ft)'!A16:B2109,2)-D19</f>
        <v>488.91200000000003</v>
      </c>
    </row>
    <row r="20" spans="1:10" x14ac:dyDescent="0.25">
      <c r="A20" s="5">
        <v>38447.453981481478</v>
      </c>
      <c r="B20" s="5">
        <v>0.45398148148148149</v>
      </c>
      <c r="C20" s="5">
        <v>46.75</v>
      </c>
      <c r="D20" s="5">
        <v>91.272000000000006</v>
      </c>
      <c r="E20">
        <v>29.670999999999999</v>
      </c>
      <c r="F20">
        <v>6.63</v>
      </c>
      <c r="G20">
        <v>10.372999999999999</v>
      </c>
      <c r="H20">
        <v>-999</v>
      </c>
      <c r="I20">
        <v>32.76</v>
      </c>
      <c r="J20">
        <f>VLOOKUP(A20,'RESEL(ft)'!A17:B2110,2)-D20</f>
        <v>478.97800000000001</v>
      </c>
    </row>
    <row r="21" spans="1:10" x14ac:dyDescent="0.25">
      <c r="A21" s="5">
        <v>38447.454571759263</v>
      </c>
      <c r="B21" s="5">
        <v>0.45457175925925924</v>
      </c>
      <c r="C21" s="5">
        <v>46.57</v>
      </c>
      <c r="D21" s="5">
        <v>101.11799999999999</v>
      </c>
      <c r="E21">
        <v>29.687000000000001</v>
      </c>
      <c r="F21">
        <v>6.65</v>
      </c>
      <c r="G21">
        <v>10.395</v>
      </c>
      <c r="H21">
        <v>-999</v>
      </c>
      <c r="I21">
        <v>32.21</v>
      </c>
      <c r="J21">
        <f>VLOOKUP(A21,'RESEL(ft)'!A18:B2111,2)-D21</f>
        <v>469.13200000000001</v>
      </c>
    </row>
    <row r="22" spans="1:10" x14ac:dyDescent="0.25">
      <c r="A22" s="5">
        <v>38447.454907407409</v>
      </c>
      <c r="B22" s="5">
        <v>0.45490740740740737</v>
      </c>
      <c r="C22" s="5">
        <v>46.4</v>
      </c>
      <c r="D22" s="5">
        <v>110.798</v>
      </c>
      <c r="E22">
        <v>29.696999999999999</v>
      </c>
      <c r="F22">
        <v>6.64</v>
      </c>
      <c r="G22">
        <v>10.391</v>
      </c>
      <c r="H22">
        <v>-999</v>
      </c>
      <c r="I22">
        <v>32.93</v>
      </c>
      <c r="J22">
        <f>VLOOKUP(A22,'RESEL(ft)'!A19:B2112,2)-D22</f>
        <v>459.452</v>
      </c>
    </row>
    <row r="23" spans="1:10" x14ac:dyDescent="0.25">
      <c r="A23" s="5">
        <v>38447.455451388887</v>
      </c>
      <c r="B23" s="5">
        <v>0.45545138888888892</v>
      </c>
      <c r="C23" s="5">
        <v>46.27</v>
      </c>
      <c r="D23" s="5">
        <v>120.39</v>
      </c>
      <c r="E23">
        <v>29.71</v>
      </c>
      <c r="F23">
        <v>6.67</v>
      </c>
      <c r="G23">
        <v>10.286</v>
      </c>
      <c r="H23">
        <v>-999</v>
      </c>
      <c r="I23">
        <v>33.89</v>
      </c>
      <c r="J23">
        <f>VLOOKUP(A23,'RESEL(ft)'!A20:B2113,2)-D23</f>
        <v>449.86</v>
      </c>
    </row>
    <row r="24" spans="1:10" x14ac:dyDescent="0.25">
      <c r="A24" s="5">
        <v>38447.456388888888</v>
      </c>
      <c r="B24" s="5">
        <v>0.4563888888888889</v>
      </c>
      <c r="C24" s="5">
        <v>46.05</v>
      </c>
      <c r="D24" s="5">
        <v>131.67500000000001</v>
      </c>
      <c r="E24">
        <v>29.734000000000002</v>
      </c>
      <c r="F24">
        <v>6.69</v>
      </c>
      <c r="G24">
        <v>10.076000000000001</v>
      </c>
      <c r="H24">
        <v>-999</v>
      </c>
      <c r="I24">
        <v>33</v>
      </c>
      <c r="J24">
        <f>VLOOKUP(A24,'RESEL(ft)'!A21:B2114,2)-D24</f>
        <v>438.57499999999999</v>
      </c>
    </row>
    <row r="25" spans="1:10" x14ac:dyDescent="0.25">
      <c r="A25" s="5">
        <v>38447.458009259259</v>
      </c>
      <c r="B25" s="5">
        <v>0.45800925925925928</v>
      </c>
      <c r="C25" s="5">
        <v>45.97</v>
      </c>
      <c r="D25" s="5">
        <v>141.03</v>
      </c>
      <c r="E25">
        <v>29.748000000000001</v>
      </c>
      <c r="F25">
        <v>6.68</v>
      </c>
      <c r="G25">
        <v>9.2010000000000005</v>
      </c>
      <c r="H25">
        <v>-999</v>
      </c>
      <c r="I25">
        <v>33</v>
      </c>
      <c r="J25">
        <f>VLOOKUP(A25,'RESEL(ft)'!A22:B2115,2)-D25</f>
        <v>429.22</v>
      </c>
    </row>
    <row r="26" spans="1:10" x14ac:dyDescent="0.25">
      <c r="A26" s="5">
        <v>38447.458495370367</v>
      </c>
      <c r="B26" s="5">
        <v>0.45849537037037041</v>
      </c>
      <c r="C26" s="5">
        <v>45.9</v>
      </c>
      <c r="D26" s="5">
        <v>151.19300000000001</v>
      </c>
      <c r="E26">
        <v>29.751999999999999</v>
      </c>
      <c r="F26">
        <v>6.66</v>
      </c>
      <c r="G26">
        <v>9.1980000000000004</v>
      </c>
      <c r="H26">
        <v>-999</v>
      </c>
      <c r="I26">
        <v>33.200000000000003</v>
      </c>
      <c r="J26">
        <f>VLOOKUP(A26,'RESEL(ft)'!A23:B2116,2)-D26</f>
        <v>419.05700000000002</v>
      </c>
    </row>
    <row r="27" spans="1:10" x14ac:dyDescent="0.25">
      <c r="A27" s="5">
        <v>38447.458993055552</v>
      </c>
      <c r="B27" s="5">
        <v>0.45899305555555553</v>
      </c>
      <c r="C27" s="5">
        <v>45.83</v>
      </c>
      <c r="D27" s="5">
        <v>161.143</v>
      </c>
      <c r="E27">
        <v>29.760999999999999</v>
      </c>
      <c r="F27">
        <v>6.66</v>
      </c>
      <c r="G27">
        <v>9.1890000000000001</v>
      </c>
      <c r="H27">
        <v>-999</v>
      </c>
      <c r="I27">
        <v>33.229999999999997</v>
      </c>
      <c r="J27">
        <f>VLOOKUP(A27,'RESEL(ft)'!A24:B2117,2)-D27</f>
        <v>409.10699999999997</v>
      </c>
    </row>
    <row r="28" spans="1:10" x14ac:dyDescent="0.25">
      <c r="A28" s="5">
        <v>38447.46025462963</v>
      </c>
      <c r="B28" s="5">
        <v>0.46025462962962965</v>
      </c>
      <c r="C28" s="5">
        <v>45.73</v>
      </c>
      <c r="D28" s="5">
        <v>171.38800000000001</v>
      </c>
      <c r="E28">
        <v>29.783999999999999</v>
      </c>
      <c r="F28">
        <v>6.69</v>
      </c>
      <c r="G28">
        <v>9.1690000000000005</v>
      </c>
      <c r="H28">
        <v>-999</v>
      </c>
      <c r="I28">
        <v>32.97</v>
      </c>
      <c r="J28">
        <f>VLOOKUP(A28,'RESEL(ft)'!A25:B2118,2)-D28</f>
        <v>398.86199999999997</v>
      </c>
    </row>
    <row r="29" spans="1:10" x14ac:dyDescent="0.25">
      <c r="A29" s="5">
        <v>38447.4608912037</v>
      </c>
      <c r="B29" s="5">
        <v>0.46089120370370368</v>
      </c>
      <c r="C29" s="5">
        <v>45.7</v>
      </c>
      <c r="D29" s="5">
        <v>180.678</v>
      </c>
      <c r="E29">
        <v>29.789000000000001</v>
      </c>
      <c r="F29">
        <v>6.66</v>
      </c>
      <c r="G29">
        <v>9.16</v>
      </c>
      <c r="H29">
        <v>-999</v>
      </c>
      <c r="I29">
        <v>32.770000000000003</v>
      </c>
      <c r="J29">
        <f>VLOOKUP(A29,'RESEL(ft)'!A26:B2119,2)-D29</f>
        <v>389.572</v>
      </c>
    </row>
    <row r="30" spans="1:10" x14ac:dyDescent="0.25">
      <c r="A30" s="5">
        <v>38447.461435185185</v>
      </c>
      <c r="B30" s="5">
        <v>0.46143518518518517</v>
      </c>
      <c r="C30" s="5">
        <v>45.65</v>
      </c>
      <c r="D30" s="5">
        <v>191.22</v>
      </c>
      <c r="E30">
        <v>29.797999999999998</v>
      </c>
      <c r="F30">
        <v>6.63</v>
      </c>
      <c r="G30">
        <v>9.125</v>
      </c>
      <c r="H30">
        <v>-999</v>
      </c>
      <c r="I30">
        <v>32.51</v>
      </c>
      <c r="J30">
        <f>VLOOKUP(A30,'RESEL(ft)'!A27:B2120,2)-D30</f>
        <v>379.03</v>
      </c>
    </row>
    <row r="31" spans="1:10" x14ac:dyDescent="0.25">
      <c r="A31" s="5">
        <v>38447.462164351855</v>
      </c>
      <c r="B31" s="5">
        <v>0.46216435185185184</v>
      </c>
      <c r="C31" s="5">
        <v>45.59</v>
      </c>
      <c r="D31" s="5">
        <v>201.86500000000001</v>
      </c>
      <c r="E31">
        <v>29.814</v>
      </c>
      <c r="F31">
        <v>6.6</v>
      </c>
      <c r="G31">
        <v>9.2170000000000005</v>
      </c>
      <c r="H31">
        <v>-999</v>
      </c>
      <c r="I31">
        <v>32.409999999999997</v>
      </c>
      <c r="J31">
        <f>VLOOKUP(A31,'RESEL(ft)'!A28:B2121,2)-D31</f>
        <v>368.38499999999999</v>
      </c>
    </row>
    <row r="32" spans="1:10" x14ac:dyDescent="0.25">
      <c r="A32" s="5">
        <v>38447.463240740741</v>
      </c>
      <c r="B32" s="5">
        <v>0.46324074074074079</v>
      </c>
      <c r="C32" s="5">
        <v>45.52</v>
      </c>
      <c r="D32" s="5">
        <v>211.57400000000001</v>
      </c>
      <c r="E32">
        <v>29.829000000000001</v>
      </c>
      <c r="F32">
        <v>6.65</v>
      </c>
      <c r="G32">
        <v>9.0239999999999991</v>
      </c>
      <c r="H32">
        <v>-999</v>
      </c>
      <c r="I32">
        <v>32.130000000000003</v>
      </c>
      <c r="J32">
        <f>VLOOKUP(A32,'RESEL(ft)'!A29:B2122,2)-D32</f>
        <v>358.67599999999999</v>
      </c>
    </row>
    <row r="33" spans="1:10" x14ac:dyDescent="0.25">
      <c r="A33" s="5">
        <v>38447.463923611111</v>
      </c>
      <c r="B33" s="5">
        <v>0.46392361111111113</v>
      </c>
      <c r="C33" s="5">
        <v>45.48</v>
      </c>
      <c r="D33" s="5">
        <v>221.161</v>
      </c>
      <c r="E33">
        <v>29.838000000000001</v>
      </c>
      <c r="F33">
        <v>6.57</v>
      </c>
      <c r="G33">
        <v>8.9329999999999998</v>
      </c>
      <c r="H33">
        <v>-999</v>
      </c>
      <c r="I33">
        <v>31.27</v>
      </c>
      <c r="J33">
        <f>VLOOKUP(A33,'RESEL(ft)'!A30:B2123,2)-D33</f>
        <v>349.089</v>
      </c>
    </row>
    <row r="34" spans="1:10" x14ac:dyDescent="0.25">
      <c r="A34" s="5">
        <v>38447.464409722219</v>
      </c>
      <c r="B34" s="5">
        <v>0.46440972222222227</v>
      </c>
      <c r="C34" s="5">
        <v>45.46</v>
      </c>
      <c r="D34" s="5">
        <v>231.75200000000001</v>
      </c>
      <c r="E34">
        <v>29.846</v>
      </c>
      <c r="F34">
        <v>6.57</v>
      </c>
      <c r="G34">
        <v>8.8170000000000002</v>
      </c>
      <c r="H34">
        <v>-999</v>
      </c>
      <c r="I34">
        <v>31.04</v>
      </c>
      <c r="J34">
        <f>VLOOKUP(A34,'RESEL(ft)'!A31:B2124,2)-D34</f>
        <v>338.49799999999999</v>
      </c>
    </row>
    <row r="35" spans="1:10" x14ac:dyDescent="0.25">
      <c r="A35" s="5">
        <v>38447.464756944442</v>
      </c>
      <c r="B35" s="5">
        <v>0.46475694444444443</v>
      </c>
      <c r="C35" s="5">
        <v>45.44</v>
      </c>
      <c r="D35" s="5">
        <v>241.16900000000001</v>
      </c>
      <c r="E35">
        <v>29.855</v>
      </c>
      <c r="F35">
        <v>6.5</v>
      </c>
      <c r="G35">
        <v>8.7149999999999999</v>
      </c>
      <c r="H35">
        <v>-999</v>
      </c>
      <c r="I35">
        <v>30.83</v>
      </c>
      <c r="J35">
        <f>VLOOKUP(A35,'RESEL(ft)'!A32:B2125,2)-D35</f>
        <v>329.08100000000002</v>
      </c>
    </row>
    <row r="36" spans="1:10" x14ac:dyDescent="0.25">
      <c r="A36" s="5">
        <v>38447.465196759258</v>
      </c>
      <c r="B36" s="5">
        <v>0.46519675925925924</v>
      </c>
      <c r="C36" s="5">
        <v>45.43</v>
      </c>
      <c r="D36" s="5">
        <v>251.60900000000001</v>
      </c>
      <c r="E36">
        <v>29.864999999999998</v>
      </c>
      <c r="F36">
        <v>6.5</v>
      </c>
      <c r="G36">
        <v>8.6310000000000002</v>
      </c>
      <c r="H36">
        <v>-999</v>
      </c>
      <c r="I36">
        <v>30.76</v>
      </c>
      <c r="J36">
        <f>VLOOKUP(A36,'RESEL(ft)'!A33:B2126,2)-D36</f>
        <v>318.64099999999996</v>
      </c>
    </row>
    <row r="37" spans="1:10" x14ac:dyDescent="0.25">
      <c r="A37" s="5">
        <v>38447.465532407405</v>
      </c>
      <c r="B37" s="5">
        <v>0.46553240740740742</v>
      </c>
      <c r="C37" s="5">
        <v>45.43</v>
      </c>
      <c r="D37" s="5">
        <v>253.517</v>
      </c>
      <c r="E37">
        <v>29.873000000000001</v>
      </c>
      <c r="F37">
        <v>6.55</v>
      </c>
      <c r="G37">
        <v>8.4610000000000003</v>
      </c>
      <c r="H37">
        <v>-999</v>
      </c>
      <c r="I37">
        <v>31.39</v>
      </c>
      <c r="J37">
        <f>VLOOKUP(A37,'RESEL(ft)'!A34:B2127,2)-D37</f>
        <v>316.733</v>
      </c>
    </row>
    <row r="38" spans="1:10" x14ac:dyDescent="0.25">
      <c r="A38" s="5">
        <v>38464.420393518521</v>
      </c>
      <c r="B38" s="5">
        <v>0.42039351851851853</v>
      </c>
      <c r="C38" s="5">
        <v>63.98</v>
      </c>
      <c r="D38" s="5">
        <v>0.61599999999999999</v>
      </c>
      <c r="E38">
        <v>29.251000000000001</v>
      </c>
      <c r="F38">
        <v>6.56</v>
      </c>
      <c r="G38">
        <v>10.01</v>
      </c>
      <c r="H38">
        <v>-999</v>
      </c>
      <c r="I38">
        <v>43.31</v>
      </c>
      <c r="J38">
        <f>VLOOKUP(A38,'RESEL(ft)'!A35:B2128,2)-D38</f>
        <v>561.98400000000004</v>
      </c>
    </row>
    <row r="39" spans="1:10" x14ac:dyDescent="0.25">
      <c r="A39" s="5">
        <v>38464.420868055553</v>
      </c>
      <c r="B39" s="5">
        <v>0.42086805555555556</v>
      </c>
      <c r="C39" s="5">
        <v>63.66</v>
      </c>
      <c r="D39" s="5">
        <v>3.1419999999999999</v>
      </c>
      <c r="E39">
        <v>29.209</v>
      </c>
      <c r="F39">
        <v>6.66</v>
      </c>
      <c r="G39">
        <v>10.127000000000001</v>
      </c>
      <c r="H39">
        <v>-999</v>
      </c>
      <c r="I39">
        <v>43.14</v>
      </c>
      <c r="J39">
        <f>VLOOKUP(A39,'RESEL(ft)'!A36:B2129,2)-D39</f>
        <v>559.45799999999997</v>
      </c>
    </row>
    <row r="40" spans="1:10" x14ac:dyDescent="0.25">
      <c r="A40" s="5">
        <v>38464.421307870369</v>
      </c>
      <c r="B40" s="5">
        <v>0.42130787037037037</v>
      </c>
      <c r="C40" s="5">
        <v>63.51</v>
      </c>
      <c r="D40" s="5">
        <v>6.1260000000000003</v>
      </c>
      <c r="E40">
        <v>29.22</v>
      </c>
      <c r="F40">
        <v>6.74</v>
      </c>
      <c r="G40">
        <v>10.259</v>
      </c>
      <c r="H40">
        <v>-999</v>
      </c>
      <c r="I40">
        <v>43.05</v>
      </c>
      <c r="J40">
        <f>VLOOKUP(A40,'RESEL(ft)'!A37:B2130,2)-D40</f>
        <v>556.47400000000005</v>
      </c>
    </row>
    <row r="41" spans="1:10" x14ac:dyDescent="0.25">
      <c r="A41" s="5">
        <v>38464.421886574077</v>
      </c>
      <c r="B41" s="5">
        <v>0.42188657407407404</v>
      </c>
      <c r="C41" s="5">
        <v>63.26</v>
      </c>
      <c r="D41" s="5">
        <v>9.1170000000000009</v>
      </c>
      <c r="E41">
        <v>29.231000000000002</v>
      </c>
      <c r="F41">
        <v>6.79</v>
      </c>
      <c r="G41">
        <v>10.394</v>
      </c>
      <c r="H41">
        <v>-999</v>
      </c>
      <c r="I41">
        <v>42.88</v>
      </c>
      <c r="J41">
        <f>VLOOKUP(A41,'RESEL(ft)'!A38:B2131,2)-D41</f>
        <v>553.48300000000006</v>
      </c>
    </row>
    <row r="42" spans="1:10" x14ac:dyDescent="0.25">
      <c r="A42" s="5">
        <v>38464.42255787037</v>
      </c>
      <c r="B42" s="5">
        <v>0.42255787037037035</v>
      </c>
      <c r="C42" s="5">
        <v>63.15</v>
      </c>
      <c r="D42" s="5">
        <v>11.92</v>
      </c>
      <c r="E42">
        <v>29.239000000000001</v>
      </c>
      <c r="F42">
        <v>6.82</v>
      </c>
      <c r="G42">
        <v>10.249000000000001</v>
      </c>
      <c r="H42">
        <v>-999</v>
      </c>
      <c r="I42">
        <v>42.88</v>
      </c>
      <c r="J42">
        <f>VLOOKUP(A42,'RESEL(ft)'!A39:B2132,2)-D42</f>
        <v>550.68000000000006</v>
      </c>
    </row>
    <row r="43" spans="1:10" x14ac:dyDescent="0.25">
      <c r="A43" s="5">
        <v>38464.423043981478</v>
      </c>
      <c r="B43" s="5">
        <v>0.42304398148148148</v>
      </c>
      <c r="C43" s="5">
        <v>62.93</v>
      </c>
      <c r="D43" s="5">
        <v>15.025</v>
      </c>
      <c r="E43">
        <v>29.242000000000001</v>
      </c>
      <c r="F43">
        <v>6.73</v>
      </c>
      <c r="G43">
        <v>10.260999999999999</v>
      </c>
      <c r="H43">
        <v>-999</v>
      </c>
      <c r="I43">
        <v>42.76</v>
      </c>
      <c r="J43">
        <f>VLOOKUP(A43,'RESEL(ft)'!A40:B2133,2)-D43</f>
        <v>547.57500000000005</v>
      </c>
    </row>
    <row r="44" spans="1:10" x14ac:dyDescent="0.25">
      <c r="A44" s="5">
        <v>38464.423622685186</v>
      </c>
      <c r="B44" s="5">
        <v>0.4236226851851852</v>
      </c>
      <c r="C44" s="5">
        <v>62.54</v>
      </c>
      <c r="D44" s="5">
        <v>18.024000000000001</v>
      </c>
      <c r="E44">
        <v>29.247</v>
      </c>
      <c r="F44">
        <v>6.62</v>
      </c>
      <c r="G44">
        <v>10.347</v>
      </c>
      <c r="H44">
        <v>-999</v>
      </c>
      <c r="I44">
        <v>42.65</v>
      </c>
      <c r="J44">
        <f>VLOOKUP(A44,'RESEL(ft)'!A41:B2134,2)-D44</f>
        <v>544.57600000000002</v>
      </c>
    </row>
    <row r="45" spans="1:10" x14ac:dyDescent="0.25">
      <c r="A45" s="5">
        <v>38464.424293981479</v>
      </c>
      <c r="B45" s="5">
        <v>0.42429398148148145</v>
      </c>
      <c r="C45" s="5">
        <v>61.79</v>
      </c>
      <c r="D45" s="5">
        <v>21.030999999999999</v>
      </c>
      <c r="E45">
        <v>29.251000000000001</v>
      </c>
      <c r="F45">
        <v>6.56</v>
      </c>
      <c r="G45">
        <v>10.432</v>
      </c>
      <c r="H45">
        <v>-999</v>
      </c>
      <c r="I45">
        <v>42.21</v>
      </c>
      <c r="J45">
        <f>VLOOKUP(A45,'RESEL(ft)'!A42:B2135,2)-D45</f>
        <v>541.56900000000007</v>
      </c>
    </row>
    <row r="46" spans="1:10" x14ac:dyDescent="0.25">
      <c r="A46" s="5">
        <v>38464.425833333335</v>
      </c>
      <c r="B46" s="5">
        <v>0.42583333333333334</v>
      </c>
      <c r="C46" s="5">
        <v>60.99</v>
      </c>
      <c r="D46" s="5">
        <v>24.283999999999999</v>
      </c>
      <c r="E46">
        <v>29.271000000000001</v>
      </c>
      <c r="F46">
        <v>6.43</v>
      </c>
      <c r="G46">
        <v>10.234</v>
      </c>
      <c r="H46">
        <v>-999</v>
      </c>
      <c r="I46">
        <v>41.86</v>
      </c>
      <c r="J46">
        <f>VLOOKUP(A46,'RESEL(ft)'!A43:B2136,2)-D46</f>
        <v>538.31600000000003</v>
      </c>
    </row>
    <row r="47" spans="1:10" x14ac:dyDescent="0.25">
      <c r="A47" s="5">
        <v>38464.427523148152</v>
      </c>
      <c r="B47" s="5">
        <v>0.42752314814814812</v>
      </c>
      <c r="C47" s="5">
        <v>50.15</v>
      </c>
      <c r="D47" s="5">
        <v>35.015000000000001</v>
      </c>
      <c r="E47">
        <v>29.253</v>
      </c>
      <c r="F47">
        <v>6.6</v>
      </c>
      <c r="G47">
        <v>11.327</v>
      </c>
      <c r="H47">
        <v>-999</v>
      </c>
      <c r="I47">
        <v>33.86</v>
      </c>
      <c r="J47">
        <f>VLOOKUP(A47,'RESEL(ft)'!A44:B2137,2)-D47</f>
        <v>527.58500000000004</v>
      </c>
    </row>
    <row r="48" spans="1:10" x14ac:dyDescent="0.25">
      <c r="A48" s="5">
        <v>38464.428344907406</v>
      </c>
      <c r="B48" s="5">
        <v>0.42834490740740744</v>
      </c>
      <c r="C48" s="5">
        <v>49.04</v>
      </c>
      <c r="D48" s="5">
        <v>44.723999999999997</v>
      </c>
      <c r="E48">
        <v>29.256</v>
      </c>
      <c r="F48">
        <v>6.6</v>
      </c>
      <c r="G48">
        <v>11.628</v>
      </c>
      <c r="H48">
        <v>-999</v>
      </c>
      <c r="I48">
        <v>30.68</v>
      </c>
      <c r="J48">
        <f>VLOOKUP(A48,'RESEL(ft)'!A45:B2138,2)-D48</f>
        <v>517.87599999999998</v>
      </c>
    </row>
    <row r="49" spans="1:10" x14ac:dyDescent="0.25">
      <c r="A49" s="5">
        <v>38464.428923611114</v>
      </c>
      <c r="B49" s="5">
        <v>0.42892361111111116</v>
      </c>
      <c r="C49" s="5">
        <v>48.49</v>
      </c>
      <c r="D49" s="5">
        <v>54.067999999999998</v>
      </c>
      <c r="E49">
        <v>29.259</v>
      </c>
      <c r="F49">
        <v>6.61</v>
      </c>
      <c r="G49">
        <v>11.688000000000001</v>
      </c>
      <c r="H49">
        <v>-999</v>
      </c>
      <c r="I49">
        <v>29.54</v>
      </c>
      <c r="J49">
        <f>VLOOKUP(A49,'RESEL(ft)'!A46:B2139,2)-D49</f>
        <v>508.53200000000004</v>
      </c>
    </row>
    <row r="50" spans="1:10" x14ac:dyDescent="0.25">
      <c r="A50" s="5">
        <v>38464.429548611108</v>
      </c>
      <c r="B50" s="5">
        <v>0.42954861111111109</v>
      </c>
      <c r="C50" s="5">
        <v>48.15</v>
      </c>
      <c r="D50" s="5">
        <v>64.39</v>
      </c>
      <c r="E50">
        <v>29.27</v>
      </c>
      <c r="F50">
        <v>6.62</v>
      </c>
      <c r="G50">
        <v>11.744</v>
      </c>
      <c r="H50">
        <v>-999</v>
      </c>
      <c r="I50">
        <v>29.45</v>
      </c>
      <c r="J50">
        <f>VLOOKUP(A50,'RESEL(ft)'!A47:B2140,2)-D50</f>
        <v>498.21000000000004</v>
      </c>
    </row>
    <row r="51" spans="1:10" x14ac:dyDescent="0.25">
      <c r="A51" s="5">
        <v>38464.430173611108</v>
      </c>
      <c r="B51" s="5">
        <v>0.43017361111111113</v>
      </c>
      <c r="C51" s="5">
        <v>47.69</v>
      </c>
      <c r="D51" s="5">
        <v>73.978999999999999</v>
      </c>
      <c r="E51">
        <v>29.280999999999999</v>
      </c>
      <c r="F51">
        <v>6.65</v>
      </c>
      <c r="G51">
        <v>11.782</v>
      </c>
      <c r="H51">
        <v>-999</v>
      </c>
      <c r="I51">
        <v>28.82</v>
      </c>
      <c r="J51">
        <f>VLOOKUP(A51,'RESEL(ft)'!A48:B2141,2)-D51</f>
        <v>488.62100000000004</v>
      </c>
    </row>
    <row r="52" spans="1:10" x14ac:dyDescent="0.25">
      <c r="A52" s="5">
        <v>38464.430706018517</v>
      </c>
      <c r="B52" s="5">
        <v>0.43070601851851853</v>
      </c>
      <c r="C52" s="5">
        <v>47.59</v>
      </c>
      <c r="D52" s="5">
        <v>84.138999999999996</v>
      </c>
      <c r="E52">
        <v>29.29</v>
      </c>
      <c r="F52">
        <v>6.62</v>
      </c>
      <c r="G52">
        <v>11.651</v>
      </c>
      <c r="H52">
        <v>-999</v>
      </c>
      <c r="I52">
        <v>30.4</v>
      </c>
      <c r="J52">
        <f>VLOOKUP(A52,'RESEL(ft)'!A49:B2142,2)-D52</f>
        <v>478.46100000000001</v>
      </c>
    </row>
    <row r="53" spans="1:10" x14ac:dyDescent="0.25">
      <c r="A53" s="5">
        <v>38464.431238425925</v>
      </c>
      <c r="B53" s="5">
        <v>0.43123842592592593</v>
      </c>
      <c r="C53" s="5">
        <v>47.47</v>
      </c>
      <c r="D53" s="5">
        <v>93.691999999999993</v>
      </c>
      <c r="E53">
        <v>29.303999999999998</v>
      </c>
      <c r="F53">
        <v>6.58</v>
      </c>
      <c r="G53">
        <v>11.446</v>
      </c>
      <c r="H53">
        <v>-999</v>
      </c>
      <c r="I53">
        <v>30.71</v>
      </c>
      <c r="J53">
        <f>VLOOKUP(A53,'RESEL(ft)'!A50:B2143,2)-D53</f>
        <v>468.90800000000002</v>
      </c>
    </row>
    <row r="54" spans="1:10" x14ac:dyDescent="0.25">
      <c r="A54" s="5">
        <v>38464.432152777779</v>
      </c>
      <c r="B54" s="5">
        <v>0.43215277777777777</v>
      </c>
      <c r="C54" s="5">
        <v>47.2</v>
      </c>
      <c r="D54" s="5">
        <v>103.8</v>
      </c>
      <c r="E54">
        <v>29.321999999999999</v>
      </c>
      <c r="F54">
        <v>6.58</v>
      </c>
      <c r="G54">
        <v>11.332000000000001</v>
      </c>
      <c r="H54">
        <v>-999</v>
      </c>
      <c r="I54">
        <v>30.54</v>
      </c>
      <c r="J54">
        <f>VLOOKUP(A54,'RESEL(ft)'!A51:B2144,2)-D54</f>
        <v>458.8</v>
      </c>
    </row>
    <row r="55" spans="1:10" x14ac:dyDescent="0.25">
      <c r="A55" s="5">
        <v>38464.432442129626</v>
      </c>
      <c r="B55" s="5">
        <v>0.43244212962962963</v>
      </c>
      <c r="C55" s="5">
        <v>46.96</v>
      </c>
      <c r="D55" s="5">
        <v>113.776</v>
      </c>
      <c r="E55">
        <v>29.327999999999999</v>
      </c>
      <c r="F55">
        <v>6.56</v>
      </c>
      <c r="G55">
        <v>11.391999999999999</v>
      </c>
      <c r="H55">
        <v>-999</v>
      </c>
      <c r="I55">
        <v>31.9</v>
      </c>
      <c r="J55">
        <f>VLOOKUP(A55,'RESEL(ft)'!A52:B2145,2)-D55</f>
        <v>448.82400000000001</v>
      </c>
    </row>
    <row r="56" spans="1:10" x14ac:dyDescent="0.25">
      <c r="A56" s="5">
        <v>38464.433888888889</v>
      </c>
      <c r="B56" s="5">
        <v>0.43388888888888894</v>
      </c>
      <c r="C56" s="5">
        <v>46.83</v>
      </c>
      <c r="D56" s="5">
        <v>123.23</v>
      </c>
      <c r="E56">
        <v>29.361000000000001</v>
      </c>
      <c r="F56">
        <v>6.56</v>
      </c>
      <c r="G56">
        <v>10.986000000000001</v>
      </c>
      <c r="H56">
        <v>-999</v>
      </c>
      <c r="I56">
        <v>32.299999999999997</v>
      </c>
      <c r="J56">
        <f>VLOOKUP(A56,'RESEL(ft)'!A53:B2146,2)-D56</f>
        <v>439.37</v>
      </c>
    </row>
    <row r="57" spans="1:10" x14ac:dyDescent="0.25">
      <c r="A57" s="5">
        <v>38464.434560185182</v>
      </c>
      <c r="B57" s="5">
        <v>0.43456018518518519</v>
      </c>
      <c r="C57" s="5">
        <v>46.66</v>
      </c>
      <c r="D57" s="5">
        <v>134.34399999999999</v>
      </c>
      <c r="E57">
        <v>29.361999999999998</v>
      </c>
      <c r="F57">
        <v>6.55</v>
      </c>
      <c r="G57">
        <v>10.968999999999999</v>
      </c>
      <c r="H57">
        <v>-999</v>
      </c>
      <c r="I57">
        <v>32.67</v>
      </c>
      <c r="J57">
        <f>VLOOKUP(A57,'RESEL(ft)'!A54:B2147,2)-D57</f>
        <v>428.25600000000003</v>
      </c>
    </row>
    <row r="58" spans="1:10" x14ac:dyDescent="0.25">
      <c r="A58" s="5">
        <v>38464.43509259259</v>
      </c>
      <c r="B58" s="5">
        <v>0.43509259259259259</v>
      </c>
      <c r="C58" s="5">
        <v>46.57</v>
      </c>
      <c r="D58" s="5">
        <v>143.61000000000001</v>
      </c>
      <c r="E58">
        <v>29.37</v>
      </c>
      <c r="F58">
        <v>6.53</v>
      </c>
      <c r="G58">
        <v>10.981</v>
      </c>
      <c r="H58">
        <v>-999</v>
      </c>
      <c r="I58">
        <v>32.43</v>
      </c>
      <c r="J58">
        <f>VLOOKUP(A58,'RESEL(ft)'!A55:B2148,2)-D58</f>
        <v>418.99</v>
      </c>
    </row>
    <row r="59" spans="1:10" x14ac:dyDescent="0.25">
      <c r="A59" s="5">
        <v>38464.435763888891</v>
      </c>
      <c r="B59" s="5">
        <v>0.4357638888888889</v>
      </c>
      <c r="C59" s="5">
        <v>46.43</v>
      </c>
      <c r="D59" s="5">
        <v>154.19900000000001</v>
      </c>
      <c r="E59">
        <v>29.387</v>
      </c>
      <c r="F59">
        <v>6.56</v>
      </c>
      <c r="G59">
        <v>10.173999999999999</v>
      </c>
      <c r="H59">
        <v>-999</v>
      </c>
      <c r="I59">
        <v>33.1</v>
      </c>
      <c r="J59">
        <f>VLOOKUP(A59,'RESEL(ft)'!A56:B2149,2)-D59</f>
        <v>408.40100000000001</v>
      </c>
    </row>
    <row r="60" spans="1:10" x14ac:dyDescent="0.25">
      <c r="A60" s="5">
        <v>38464.436493055553</v>
      </c>
      <c r="B60" s="5">
        <v>0.43649305555555556</v>
      </c>
      <c r="C60" s="5">
        <v>46.33</v>
      </c>
      <c r="D60" s="5">
        <v>163.863</v>
      </c>
      <c r="E60">
        <v>29.402999999999999</v>
      </c>
      <c r="F60">
        <v>6.53</v>
      </c>
      <c r="G60">
        <v>10.276999999999999</v>
      </c>
      <c r="H60">
        <v>-999</v>
      </c>
      <c r="I60">
        <v>33.29</v>
      </c>
      <c r="J60">
        <f>VLOOKUP(A60,'RESEL(ft)'!A57:B2150,2)-D60</f>
        <v>398.73700000000002</v>
      </c>
    </row>
    <row r="61" spans="1:10" x14ac:dyDescent="0.25">
      <c r="A61" s="5">
        <v>38464.437615740739</v>
      </c>
      <c r="B61" s="5">
        <v>0.43761574074074078</v>
      </c>
      <c r="C61" s="5">
        <v>46.19</v>
      </c>
      <c r="D61" s="5">
        <v>174.642</v>
      </c>
      <c r="E61">
        <v>29.425999999999998</v>
      </c>
      <c r="F61">
        <v>6.55</v>
      </c>
      <c r="G61">
        <v>10.266999999999999</v>
      </c>
      <c r="H61">
        <v>-999</v>
      </c>
      <c r="I61">
        <v>33.549999999999997</v>
      </c>
      <c r="J61">
        <f>VLOOKUP(A61,'RESEL(ft)'!A58:B2151,2)-D61</f>
        <v>387.95800000000003</v>
      </c>
    </row>
    <row r="62" spans="1:10" x14ac:dyDescent="0.25">
      <c r="A62" s="5">
        <v>38464.437997685185</v>
      </c>
      <c r="B62" s="5">
        <v>0.43799768518518517</v>
      </c>
      <c r="C62" s="5">
        <v>46.04</v>
      </c>
      <c r="D62" s="5">
        <v>183.56899999999999</v>
      </c>
      <c r="E62">
        <v>29.425000000000001</v>
      </c>
      <c r="F62">
        <v>6.52</v>
      </c>
      <c r="G62">
        <v>10.231999999999999</v>
      </c>
      <c r="H62">
        <v>-999</v>
      </c>
      <c r="I62">
        <v>33.799999999999997</v>
      </c>
      <c r="J62">
        <f>VLOOKUP(A62,'RESEL(ft)'!A59:B2152,2)-D62</f>
        <v>379.03100000000006</v>
      </c>
    </row>
    <row r="63" spans="1:10" x14ac:dyDescent="0.25">
      <c r="A63" s="5">
        <v>38464.438518518517</v>
      </c>
      <c r="B63" s="5">
        <v>0.43851851851851853</v>
      </c>
      <c r="C63" s="5">
        <v>45.89</v>
      </c>
      <c r="D63" s="5">
        <v>194.41200000000001</v>
      </c>
      <c r="E63">
        <v>29.428999999999998</v>
      </c>
      <c r="F63">
        <v>6.51</v>
      </c>
      <c r="G63">
        <v>10.179</v>
      </c>
      <c r="H63">
        <v>-999</v>
      </c>
      <c r="I63">
        <v>34</v>
      </c>
      <c r="J63">
        <f>VLOOKUP(A63,'RESEL(ft)'!A60:B2153,2)-D63</f>
        <v>368.18799999999999</v>
      </c>
    </row>
    <row r="64" spans="1:10" x14ac:dyDescent="0.25">
      <c r="A64" s="5">
        <v>38464.439247685186</v>
      </c>
      <c r="B64" s="5">
        <v>0.4392476851851852</v>
      </c>
      <c r="C64" s="5">
        <v>45.82</v>
      </c>
      <c r="D64" s="5">
        <v>203.78299999999999</v>
      </c>
      <c r="E64">
        <v>29.448</v>
      </c>
      <c r="F64">
        <v>6.51</v>
      </c>
      <c r="G64">
        <v>10.037000000000001</v>
      </c>
      <c r="H64">
        <v>-999</v>
      </c>
      <c r="I64">
        <v>33.99</v>
      </c>
      <c r="J64">
        <f>VLOOKUP(A64,'RESEL(ft)'!A61:B2154,2)-D64</f>
        <v>358.81700000000001</v>
      </c>
    </row>
    <row r="65" spans="1:10" x14ac:dyDescent="0.25">
      <c r="A65" s="5">
        <v>38464.439918981479</v>
      </c>
      <c r="B65" s="5">
        <v>0.43991898148148145</v>
      </c>
      <c r="C65" s="5">
        <v>45.8</v>
      </c>
      <c r="D65" s="5">
        <v>214.065</v>
      </c>
      <c r="E65">
        <v>29.462</v>
      </c>
      <c r="F65">
        <v>6.51</v>
      </c>
      <c r="G65">
        <v>9.9160000000000004</v>
      </c>
      <c r="H65">
        <v>-999</v>
      </c>
      <c r="I65">
        <v>33.94</v>
      </c>
      <c r="J65">
        <f>VLOOKUP(A65,'RESEL(ft)'!A62:B2155,2)-D65</f>
        <v>348.53500000000003</v>
      </c>
    </row>
    <row r="66" spans="1:10" x14ac:dyDescent="0.25">
      <c r="A66" s="5">
        <v>38464.440694444442</v>
      </c>
      <c r="B66" s="5">
        <v>0.44069444444444444</v>
      </c>
      <c r="C66" s="5">
        <v>45.72</v>
      </c>
      <c r="D66" s="5">
        <v>234.601</v>
      </c>
      <c r="E66">
        <v>29.475999999999999</v>
      </c>
      <c r="F66">
        <v>6.47</v>
      </c>
      <c r="G66">
        <v>9.7230000000000008</v>
      </c>
      <c r="H66">
        <v>-999</v>
      </c>
      <c r="I66">
        <v>33.44</v>
      </c>
      <c r="J66">
        <f>VLOOKUP(A66,'RESEL(ft)'!A63:B2156,2)-D66</f>
        <v>327.99900000000002</v>
      </c>
    </row>
    <row r="67" spans="1:10" x14ac:dyDescent="0.25">
      <c r="A67" s="5">
        <v>38464.44121527778</v>
      </c>
      <c r="B67" s="5">
        <v>0.4412152777777778</v>
      </c>
      <c r="C67" s="5">
        <v>45.71</v>
      </c>
      <c r="D67" s="5">
        <v>244.48400000000001</v>
      </c>
      <c r="E67">
        <v>29.492000000000001</v>
      </c>
      <c r="F67">
        <v>6.42</v>
      </c>
      <c r="G67">
        <v>9.6660000000000004</v>
      </c>
      <c r="H67">
        <v>-999</v>
      </c>
      <c r="I67">
        <v>33.32</v>
      </c>
      <c r="J67">
        <f>VLOOKUP(A67,'RESEL(ft)'!A64:B2157,2)-D67</f>
        <v>318.11599999999999</v>
      </c>
    </row>
    <row r="68" spans="1:10" x14ac:dyDescent="0.25">
      <c r="A68" s="5">
        <v>38464.44159722222</v>
      </c>
      <c r="B68" s="5">
        <v>0.4415972222222222</v>
      </c>
      <c r="C68" s="5">
        <v>45.71</v>
      </c>
      <c r="D68" s="5">
        <v>251.54300000000001</v>
      </c>
      <c r="E68">
        <v>29.501999999999999</v>
      </c>
      <c r="F68">
        <v>6.46</v>
      </c>
      <c r="G68">
        <v>9.5370000000000008</v>
      </c>
      <c r="H68">
        <v>-999</v>
      </c>
      <c r="I68">
        <v>34.409999999999997</v>
      </c>
      <c r="J68">
        <f>VLOOKUP(A68,'RESEL(ft)'!A65:B2158,2)-D68</f>
        <v>311.05700000000002</v>
      </c>
    </row>
    <row r="69" spans="1:10" x14ac:dyDescent="0.25">
      <c r="A69" s="5">
        <v>38484.386666666665</v>
      </c>
      <c r="B69" s="5">
        <v>0.38666666666666666</v>
      </c>
      <c r="C69" s="5">
        <v>65.790000000000006</v>
      </c>
      <c r="D69" s="5">
        <v>0.74399999999999999</v>
      </c>
      <c r="E69">
        <v>29.396000000000001</v>
      </c>
      <c r="F69">
        <v>7.01</v>
      </c>
      <c r="G69">
        <v>9.3140000000000001</v>
      </c>
      <c r="H69">
        <v>-999</v>
      </c>
      <c r="I69">
        <v>45.26</v>
      </c>
      <c r="J69">
        <f>VLOOKUP(A69,'RESEL(ft)'!A66:B2159,2)-D69</f>
        <v>552.32600000000002</v>
      </c>
    </row>
    <row r="70" spans="1:10" x14ac:dyDescent="0.25">
      <c r="A70" s="5">
        <v>38484.387199074074</v>
      </c>
      <c r="B70" s="5">
        <v>0.38719907407407406</v>
      </c>
      <c r="C70" s="5">
        <v>65.459999999999994</v>
      </c>
      <c r="D70" s="5">
        <v>2.9689999999999999</v>
      </c>
      <c r="E70">
        <v>29.388999999999999</v>
      </c>
      <c r="F70">
        <v>7.05</v>
      </c>
      <c r="G70">
        <v>9.5310000000000006</v>
      </c>
      <c r="H70">
        <v>-999</v>
      </c>
      <c r="I70">
        <v>45.04</v>
      </c>
      <c r="J70">
        <f>VLOOKUP(A70,'RESEL(ft)'!A67:B2160,2)-D70</f>
        <v>550.101</v>
      </c>
    </row>
    <row r="71" spans="1:10" x14ac:dyDescent="0.25">
      <c r="A71" s="5">
        <v>38484.387303240743</v>
      </c>
      <c r="B71" s="5">
        <v>0.38730324074074068</v>
      </c>
      <c r="C71" s="5">
        <v>65.459999999999994</v>
      </c>
      <c r="D71" s="5">
        <v>3.0249999999999999</v>
      </c>
      <c r="E71">
        <v>29.388999999999999</v>
      </c>
      <c r="F71">
        <v>7.06</v>
      </c>
      <c r="G71">
        <v>9.548</v>
      </c>
      <c r="H71">
        <v>-999</v>
      </c>
      <c r="I71">
        <v>45.06</v>
      </c>
      <c r="J71">
        <f>VLOOKUP(A71,'RESEL(ft)'!A68:B2161,2)-D71</f>
        <v>550.04500000000007</v>
      </c>
    </row>
    <row r="72" spans="1:10" x14ac:dyDescent="0.25">
      <c r="A72" s="5">
        <v>38484.387685185182</v>
      </c>
      <c r="B72" s="5">
        <v>0.38768518518518519</v>
      </c>
      <c r="C72" s="5">
        <v>65.319999999999993</v>
      </c>
      <c r="D72" s="5">
        <v>6.165</v>
      </c>
      <c r="E72">
        <v>29.393000000000001</v>
      </c>
      <c r="F72">
        <v>7.07</v>
      </c>
      <c r="G72">
        <v>9.6340000000000003</v>
      </c>
      <c r="H72">
        <v>-999</v>
      </c>
      <c r="I72">
        <v>44.96</v>
      </c>
      <c r="J72">
        <f>VLOOKUP(A72,'RESEL(ft)'!A69:B2162,2)-D72</f>
        <v>546.90500000000009</v>
      </c>
    </row>
    <row r="73" spans="1:10" x14ac:dyDescent="0.25">
      <c r="A73" s="5">
        <v>38484.387986111113</v>
      </c>
      <c r="B73" s="5">
        <v>0.38798611111111114</v>
      </c>
      <c r="C73" s="5">
        <v>65.2</v>
      </c>
      <c r="D73" s="5">
        <v>9.1660000000000004</v>
      </c>
      <c r="E73">
        <v>29.395</v>
      </c>
      <c r="F73">
        <v>7.07</v>
      </c>
      <c r="G73">
        <v>9.6940000000000008</v>
      </c>
      <c r="H73">
        <v>-999</v>
      </c>
      <c r="I73">
        <v>44.8</v>
      </c>
      <c r="J73">
        <f>VLOOKUP(A73,'RESEL(ft)'!A70:B2163,2)-D73</f>
        <v>543.904</v>
      </c>
    </row>
    <row r="74" spans="1:10" x14ac:dyDescent="0.25">
      <c r="A74" s="5">
        <v>38484.388414351852</v>
      </c>
      <c r="B74" s="5">
        <v>0.38841435185185186</v>
      </c>
      <c r="C74" s="5">
        <v>65.03</v>
      </c>
      <c r="D74" s="5">
        <v>12.010999999999999</v>
      </c>
      <c r="E74">
        <v>29.398</v>
      </c>
      <c r="F74">
        <v>7</v>
      </c>
      <c r="G74">
        <v>9.7409999999999997</v>
      </c>
      <c r="H74">
        <v>-999</v>
      </c>
      <c r="I74">
        <v>44.67</v>
      </c>
      <c r="J74">
        <f>VLOOKUP(A74,'RESEL(ft)'!A71:B2164,2)-D74</f>
        <v>541.05900000000008</v>
      </c>
    </row>
    <row r="75" spans="1:10" x14ac:dyDescent="0.25">
      <c r="A75" s="5">
        <v>38484.388761574075</v>
      </c>
      <c r="B75" s="5">
        <v>0.38876157407407402</v>
      </c>
      <c r="C75" s="5">
        <v>64.72</v>
      </c>
      <c r="D75" s="5">
        <v>14.727</v>
      </c>
      <c r="E75">
        <v>29.4</v>
      </c>
      <c r="F75">
        <v>6.95</v>
      </c>
      <c r="G75">
        <v>9.8629999999999995</v>
      </c>
      <c r="H75">
        <v>-999</v>
      </c>
      <c r="I75">
        <v>44.46</v>
      </c>
      <c r="J75">
        <f>VLOOKUP(A75,'RESEL(ft)'!A72:B2165,2)-D75</f>
        <v>538.34300000000007</v>
      </c>
    </row>
    <row r="76" spans="1:10" x14ac:dyDescent="0.25">
      <c r="A76" s="5">
        <v>38484.389340277776</v>
      </c>
      <c r="B76" s="5">
        <v>0.38934027777777774</v>
      </c>
      <c r="C76" s="5">
        <v>64.37</v>
      </c>
      <c r="D76" s="5">
        <v>18.067</v>
      </c>
      <c r="E76">
        <v>29.402999999999999</v>
      </c>
      <c r="F76">
        <v>6.85</v>
      </c>
      <c r="G76">
        <v>9.9450000000000003</v>
      </c>
      <c r="H76">
        <v>-999</v>
      </c>
      <c r="I76">
        <v>44.23</v>
      </c>
      <c r="J76">
        <f>VLOOKUP(A76,'RESEL(ft)'!A73:B2166,2)-D76</f>
        <v>535.00300000000004</v>
      </c>
    </row>
    <row r="77" spans="1:10" x14ac:dyDescent="0.25">
      <c r="A77" s="5">
        <v>38484.389675925922</v>
      </c>
      <c r="B77" s="5">
        <v>0.38967592592592593</v>
      </c>
      <c r="C77" s="5">
        <v>63.62</v>
      </c>
      <c r="D77" s="5">
        <v>21.494</v>
      </c>
      <c r="E77">
        <v>29.405999999999999</v>
      </c>
      <c r="F77">
        <v>6.76</v>
      </c>
      <c r="G77">
        <v>10.06</v>
      </c>
      <c r="H77">
        <v>-999</v>
      </c>
      <c r="I77">
        <v>43.79</v>
      </c>
      <c r="J77">
        <f>VLOOKUP(A77,'RESEL(ft)'!A74:B2167,2)-D77</f>
        <v>531.57600000000002</v>
      </c>
    </row>
    <row r="78" spans="1:10" x14ac:dyDescent="0.25">
      <c r="A78" s="5">
        <v>38484.391655092593</v>
      </c>
      <c r="B78" s="5">
        <v>0.39165509259259257</v>
      </c>
      <c r="C78" s="5">
        <v>51.75</v>
      </c>
      <c r="D78" s="5">
        <v>31.815999999999999</v>
      </c>
      <c r="E78">
        <v>29.408999999999999</v>
      </c>
      <c r="F78">
        <v>6.36</v>
      </c>
      <c r="G78">
        <v>11.355</v>
      </c>
      <c r="H78">
        <v>-999</v>
      </c>
      <c r="I78">
        <v>29.19</v>
      </c>
      <c r="J78">
        <f>VLOOKUP(A78,'RESEL(ft)'!A75:B2168,2)-D78</f>
        <v>521.25400000000002</v>
      </c>
    </row>
    <row r="79" spans="1:10" x14ac:dyDescent="0.25">
      <c r="A79" s="5">
        <v>38484.39203703704</v>
      </c>
      <c r="B79" s="5">
        <v>0.39203703703703702</v>
      </c>
      <c r="C79" s="5">
        <v>50.61</v>
      </c>
      <c r="D79" s="5">
        <v>41.03</v>
      </c>
      <c r="E79">
        <v>29.4</v>
      </c>
      <c r="F79">
        <v>6.33</v>
      </c>
      <c r="G79">
        <v>11.521000000000001</v>
      </c>
      <c r="H79">
        <v>-999</v>
      </c>
      <c r="I79">
        <v>27.33</v>
      </c>
      <c r="J79">
        <f>VLOOKUP(A79,'RESEL(ft)'!A76:B2169,2)-D79</f>
        <v>512.04000000000008</v>
      </c>
    </row>
    <row r="80" spans="1:10" x14ac:dyDescent="0.25">
      <c r="A80" s="5">
        <v>38484.392905092594</v>
      </c>
      <c r="B80" s="5">
        <v>0.3929050925925926</v>
      </c>
      <c r="C80" s="5">
        <v>50.18</v>
      </c>
      <c r="D80" s="5">
        <v>50.737000000000002</v>
      </c>
      <c r="E80">
        <v>29.420999999999999</v>
      </c>
      <c r="F80">
        <v>6.37</v>
      </c>
      <c r="G80">
        <v>11.321</v>
      </c>
      <c r="H80">
        <v>-999</v>
      </c>
      <c r="I80">
        <v>26.84</v>
      </c>
      <c r="J80">
        <f>VLOOKUP(A80,'RESEL(ft)'!A77:B2170,2)-D80</f>
        <v>502.33300000000003</v>
      </c>
    </row>
    <row r="81" spans="1:10" x14ac:dyDescent="0.25">
      <c r="A81" s="5">
        <v>38484.393541666665</v>
      </c>
      <c r="B81" s="5">
        <v>0.39354166666666668</v>
      </c>
      <c r="C81" s="5">
        <v>50.08</v>
      </c>
      <c r="D81" s="5">
        <v>60.579000000000001</v>
      </c>
      <c r="E81">
        <v>29.431999999999999</v>
      </c>
      <c r="F81">
        <v>6.43</v>
      </c>
      <c r="G81">
        <v>11.266999999999999</v>
      </c>
      <c r="H81">
        <v>-999</v>
      </c>
      <c r="I81">
        <v>26.93</v>
      </c>
      <c r="J81">
        <f>VLOOKUP(A81,'RESEL(ft)'!A78:B2171,2)-D81</f>
        <v>492.49100000000004</v>
      </c>
    </row>
    <row r="82" spans="1:10" x14ac:dyDescent="0.25">
      <c r="A82" s="5">
        <v>38484.393969907411</v>
      </c>
      <c r="B82" s="5">
        <v>0.39396990740740739</v>
      </c>
      <c r="C82" s="5">
        <v>49.67</v>
      </c>
      <c r="D82" s="5">
        <v>71.069999999999993</v>
      </c>
      <c r="E82">
        <v>29.437000000000001</v>
      </c>
      <c r="F82">
        <v>6.42</v>
      </c>
      <c r="G82">
        <v>11.292</v>
      </c>
      <c r="H82">
        <v>-999</v>
      </c>
      <c r="I82">
        <v>26.79</v>
      </c>
      <c r="J82">
        <f>VLOOKUP(A82,'RESEL(ft)'!A79:B2172,2)-D82</f>
        <v>482.00000000000006</v>
      </c>
    </row>
    <row r="83" spans="1:10" x14ac:dyDescent="0.25">
      <c r="A83" s="5">
        <v>38484.394837962966</v>
      </c>
      <c r="B83" s="5">
        <v>0.39483796296296297</v>
      </c>
      <c r="C83" s="5">
        <v>49.32</v>
      </c>
      <c r="D83" s="5">
        <v>81.352999999999994</v>
      </c>
      <c r="E83">
        <v>29.462</v>
      </c>
      <c r="F83">
        <v>6.45</v>
      </c>
      <c r="G83">
        <v>11.061</v>
      </c>
      <c r="H83">
        <v>-999</v>
      </c>
      <c r="I83">
        <v>27.79</v>
      </c>
      <c r="J83">
        <f>VLOOKUP(A83,'RESEL(ft)'!A80:B2173,2)-D83</f>
        <v>471.71700000000004</v>
      </c>
    </row>
    <row r="84" spans="1:10" x14ac:dyDescent="0.25">
      <c r="A84" s="5">
        <v>38484.395324074074</v>
      </c>
      <c r="B84" s="5">
        <v>0.39532407407407405</v>
      </c>
      <c r="C84" s="5">
        <v>48.89</v>
      </c>
      <c r="D84" s="5">
        <v>91.358999999999995</v>
      </c>
      <c r="E84">
        <v>29.466000000000001</v>
      </c>
      <c r="F84">
        <v>6.4</v>
      </c>
      <c r="G84">
        <v>11.051</v>
      </c>
      <c r="H84">
        <v>-999</v>
      </c>
      <c r="I84">
        <v>28.47</v>
      </c>
      <c r="J84">
        <f>VLOOKUP(A84,'RESEL(ft)'!A81:B2174,2)-D84</f>
        <v>461.71100000000007</v>
      </c>
    </row>
    <row r="85" spans="1:10" x14ac:dyDescent="0.25">
      <c r="A85" s="5">
        <v>38484.395810185182</v>
      </c>
      <c r="B85" s="5">
        <v>0.39581018518518518</v>
      </c>
      <c r="C85" s="5">
        <v>48.54</v>
      </c>
      <c r="D85" s="5">
        <v>100.98699999999999</v>
      </c>
      <c r="E85">
        <v>29.475000000000001</v>
      </c>
      <c r="F85">
        <v>6.41</v>
      </c>
      <c r="G85">
        <v>11.118</v>
      </c>
      <c r="H85">
        <v>-999</v>
      </c>
      <c r="I85">
        <v>28.87</v>
      </c>
      <c r="J85">
        <f>VLOOKUP(A85,'RESEL(ft)'!A82:B2175,2)-D85</f>
        <v>452.08300000000008</v>
      </c>
    </row>
    <row r="86" spans="1:10" x14ac:dyDescent="0.25">
      <c r="A86" s="5">
        <v>38484.396238425928</v>
      </c>
      <c r="B86" s="5">
        <v>0.39623842592592595</v>
      </c>
      <c r="C86" s="5">
        <v>48.23</v>
      </c>
      <c r="D86" s="5">
        <v>111.247</v>
      </c>
      <c r="E86">
        <v>29.484999999999999</v>
      </c>
      <c r="F86">
        <v>6.42</v>
      </c>
      <c r="G86">
        <v>11.097</v>
      </c>
      <c r="H86">
        <v>-999</v>
      </c>
      <c r="I86">
        <v>29</v>
      </c>
      <c r="J86">
        <f>VLOOKUP(A86,'RESEL(ft)'!A83:B2176,2)-D86</f>
        <v>441.82300000000004</v>
      </c>
    </row>
    <row r="87" spans="1:10" x14ac:dyDescent="0.25">
      <c r="A87" s="5">
        <v>38484.396678240744</v>
      </c>
      <c r="B87" s="5">
        <v>0.39667824074074076</v>
      </c>
      <c r="C87" s="5">
        <v>47.82</v>
      </c>
      <c r="D87" s="5">
        <v>121.405</v>
      </c>
      <c r="E87">
        <v>29.492999999999999</v>
      </c>
      <c r="F87">
        <v>6.41</v>
      </c>
      <c r="G87">
        <v>10.992000000000001</v>
      </c>
      <c r="H87">
        <v>-999</v>
      </c>
      <c r="I87">
        <v>29.99</v>
      </c>
      <c r="J87">
        <f>VLOOKUP(A87,'RESEL(ft)'!A84:B2177,2)-D87</f>
        <v>431.66500000000008</v>
      </c>
    </row>
    <row r="88" spans="1:10" x14ac:dyDescent="0.25">
      <c r="A88" s="5">
        <v>38484.397546296299</v>
      </c>
      <c r="B88" s="5">
        <v>0.39754629629629629</v>
      </c>
      <c r="C88" s="5">
        <v>47.59</v>
      </c>
      <c r="D88" s="5">
        <v>130.947</v>
      </c>
      <c r="E88">
        <v>29.521999999999998</v>
      </c>
      <c r="F88">
        <v>6.5</v>
      </c>
      <c r="G88">
        <v>10.766999999999999</v>
      </c>
      <c r="H88">
        <v>-999</v>
      </c>
      <c r="I88">
        <v>30.1</v>
      </c>
      <c r="J88">
        <f>VLOOKUP(A88,'RESEL(ft)'!A85:B2178,2)-D88</f>
        <v>422.12300000000005</v>
      </c>
    </row>
    <row r="89" spans="1:10" x14ac:dyDescent="0.25">
      <c r="A89" s="5">
        <v>38484.399039351854</v>
      </c>
      <c r="B89" s="5">
        <v>0.39903935185185185</v>
      </c>
      <c r="C89" s="5">
        <v>47.27</v>
      </c>
      <c r="D89" s="5">
        <v>140.917</v>
      </c>
      <c r="E89">
        <v>29.544</v>
      </c>
      <c r="F89">
        <v>6.56</v>
      </c>
      <c r="G89">
        <v>10.355</v>
      </c>
      <c r="H89">
        <v>-999</v>
      </c>
      <c r="I89">
        <v>30.38</v>
      </c>
      <c r="J89">
        <f>VLOOKUP(A89,'RESEL(ft)'!A86:B2179,2)-D89</f>
        <v>412.15300000000002</v>
      </c>
    </row>
    <row r="90" spans="1:10" x14ac:dyDescent="0.25">
      <c r="A90" s="5">
        <v>38484.399618055555</v>
      </c>
      <c r="B90" s="5">
        <v>0.39961805555555557</v>
      </c>
      <c r="C90" s="5">
        <v>47.08</v>
      </c>
      <c r="D90" s="5">
        <v>150.89400000000001</v>
      </c>
      <c r="E90">
        <v>29.542000000000002</v>
      </c>
      <c r="F90">
        <v>6.54</v>
      </c>
      <c r="G90">
        <v>10.494999999999999</v>
      </c>
      <c r="H90">
        <v>-999</v>
      </c>
      <c r="I90">
        <v>30.6</v>
      </c>
      <c r="J90">
        <f>VLOOKUP(A90,'RESEL(ft)'!A87:B2180,2)-D90</f>
        <v>402.17600000000004</v>
      </c>
    </row>
    <row r="91" spans="1:10" x14ac:dyDescent="0.25">
      <c r="A91" s="5">
        <v>38484.400254629632</v>
      </c>
      <c r="B91" s="5">
        <v>0.40025462962962965</v>
      </c>
      <c r="C91" s="5">
        <v>46.86</v>
      </c>
      <c r="D91" s="5">
        <v>161.27699999999999</v>
      </c>
      <c r="E91">
        <v>29.552</v>
      </c>
      <c r="F91">
        <v>6.51</v>
      </c>
      <c r="G91">
        <v>10.545</v>
      </c>
      <c r="H91">
        <v>-999</v>
      </c>
      <c r="I91">
        <v>31.27</v>
      </c>
      <c r="J91">
        <f>VLOOKUP(A91,'RESEL(ft)'!A88:B2181,2)-D91</f>
        <v>391.79300000000006</v>
      </c>
    </row>
    <row r="92" spans="1:10" x14ac:dyDescent="0.25">
      <c r="A92" s="5">
        <v>38484.40111111111</v>
      </c>
      <c r="B92" s="5">
        <v>0.40111111111111114</v>
      </c>
      <c r="C92" s="5">
        <v>46.67</v>
      </c>
      <c r="D92" s="5">
        <v>171.077</v>
      </c>
      <c r="E92">
        <v>29.571000000000002</v>
      </c>
      <c r="F92">
        <v>6.52</v>
      </c>
      <c r="G92">
        <v>9.9329999999999998</v>
      </c>
      <c r="H92">
        <v>-999</v>
      </c>
      <c r="I92">
        <v>31.93</v>
      </c>
      <c r="J92">
        <f>VLOOKUP(A92,'RESEL(ft)'!A89:B2182,2)-D92</f>
        <v>381.99300000000005</v>
      </c>
    </row>
    <row r="93" spans="1:10" x14ac:dyDescent="0.25">
      <c r="A93" s="5">
        <v>38484.401643518519</v>
      </c>
      <c r="B93" s="5">
        <v>0.40164351851851854</v>
      </c>
      <c r="C93" s="5">
        <v>46.59</v>
      </c>
      <c r="D93" s="5">
        <v>181.001</v>
      </c>
      <c r="E93">
        <v>29.576000000000001</v>
      </c>
      <c r="F93">
        <v>6.49</v>
      </c>
      <c r="G93">
        <v>9.9619999999999997</v>
      </c>
      <c r="H93">
        <v>-999</v>
      </c>
      <c r="I93">
        <v>32.18</v>
      </c>
      <c r="J93">
        <f>VLOOKUP(A93,'RESEL(ft)'!A90:B2183,2)-D93</f>
        <v>372.06900000000007</v>
      </c>
    </row>
    <row r="94" spans="1:10" x14ac:dyDescent="0.25">
      <c r="A94" s="5">
        <v>38484.402083333334</v>
      </c>
      <c r="B94" s="5">
        <v>0.40208333333333335</v>
      </c>
      <c r="C94" s="5">
        <v>46.43</v>
      </c>
      <c r="D94" s="5">
        <v>191.10499999999999</v>
      </c>
      <c r="E94">
        <v>29.584</v>
      </c>
      <c r="F94">
        <v>6.47</v>
      </c>
      <c r="G94">
        <v>9.9380000000000006</v>
      </c>
      <c r="H94">
        <v>-999</v>
      </c>
      <c r="I94">
        <v>32.840000000000003</v>
      </c>
      <c r="J94">
        <f>VLOOKUP(A94,'RESEL(ft)'!A91:B2184,2)-D94</f>
        <v>361.96500000000003</v>
      </c>
    </row>
    <row r="95" spans="1:10" x14ac:dyDescent="0.25">
      <c r="A95" s="5">
        <v>38484.402569444443</v>
      </c>
      <c r="B95" s="5">
        <v>0.40256944444444448</v>
      </c>
      <c r="C95" s="5">
        <v>46.26</v>
      </c>
      <c r="D95" s="5">
        <v>201.072</v>
      </c>
      <c r="E95">
        <v>29.594999999999999</v>
      </c>
      <c r="F95">
        <v>6.45</v>
      </c>
      <c r="G95">
        <v>9.8040000000000003</v>
      </c>
      <c r="H95">
        <v>-999</v>
      </c>
      <c r="I95">
        <v>33.58</v>
      </c>
      <c r="J95">
        <f>VLOOKUP(A95,'RESEL(ft)'!A92:B2185,2)-D95</f>
        <v>351.99800000000005</v>
      </c>
    </row>
    <row r="96" spans="1:10" x14ac:dyDescent="0.25">
      <c r="A96" s="5">
        <v>38484.403194444443</v>
      </c>
      <c r="B96" s="5">
        <v>0.40319444444444441</v>
      </c>
      <c r="C96" s="5">
        <v>46.05</v>
      </c>
      <c r="D96" s="5">
        <v>211.00299999999999</v>
      </c>
      <c r="E96">
        <v>29.61</v>
      </c>
      <c r="F96">
        <v>6.43</v>
      </c>
      <c r="G96">
        <v>9.4540000000000006</v>
      </c>
      <c r="H96">
        <v>-999</v>
      </c>
      <c r="I96">
        <v>34.19</v>
      </c>
      <c r="J96">
        <f>VLOOKUP(A96,'RESEL(ft)'!A93:B2186,2)-D96</f>
        <v>342.06700000000006</v>
      </c>
    </row>
    <row r="97" spans="1:10" x14ac:dyDescent="0.25">
      <c r="A97" s="5">
        <v>38484.403622685182</v>
      </c>
      <c r="B97" s="5">
        <v>0.40362268518518518</v>
      </c>
      <c r="C97" s="5">
        <v>46</v>
      </c>
      <c r="D97" s="5">
        <v>221.35599999999999</v>
      </c>
      <c r="E97">
        <v>29.62</v>
      </c>
      <c r="F97">
        <v>6.41</v>
      </c>
      <c r="G97">
        <v>9.3740000000000006</v>
      </c>
      <c r="H97">
        <v>-999</v>
      </c>
      <c r="I97">
        <v>34.33</v>
      </c>
      <c r="J97">
        <f>VLOOKUP(A97,'RESEL(ft)'!A94:B2187,2)-D97</f>
        <v>331.71400000000006</v>
      </c>
    </row>
    <row r="98" spans="1:10" x14ac:dyDescent="0.25">
      <c r="A98" s="5">
        <v>38484.404016203705</v>
      </c>
      <c r="B98" s="5">
        <v>0.40401620370370367</v>
      </c>
      <c r="C98" s="5">
        <v>45.98</v>
      </c>
      <c r="D98" s="5">
        <v>231.226</v>
      </c>
      <c r="E98">
        <v>29.629000000000001</v>
      </c>
      <c r="F98">
        <v>6.37</v>
      </c>
      <c r="G98">
        <v>9.18</v>
      </c>
      <c r="H98">
        <v>-999</v>
      </c>
      <c r="I98">
        <v>34.46</v>
      </c>
      <c r="J98">
        <f>VLOOKUP(A98,'RESEL(ft)'!A95:B2188,2)-D98</f>
        <v>321.84400000000005</v>
      </c>
    </row>
    <row r="99" spans="1:10" x14ac:dyDescent="0.25">
      <c r="A99" s="5">
        <v>38484.404490740744</v>
      </c>
      <c r="B99" s="5">
        <v>0.40449074074074076</v>
      </c>
      <c r="C99" s="5">
        <v>46</v>
      </c>
      <c r="D99" s="5">
        <v>237.28399999999999</v>
      </c>
      <c r="E99">
        <v>29.640999999999998</v>
      </c>
      <c r="F99">
        <v>6.44</v>
      </c>
      <c r="G99">
        <v>7.8620000000000001</v>
      </c>
      <c r="H99">
        <v>-999</v>
      </c>
      <c r="I99">
        <v>35.57</v>
      </c>
      <c r="J99">
        <f>VLOOKUP(A99,'RESEL(ft)'!A96:B2189,2)-D99</f>
        <v>315.78600000000006</v>
      </c>
    </row>
    <row r="100" spans="1:10" x14ac:dyDescent="0.25">
      <c r="A100" s="5">
        <v>38505.426932870374</v>
      </c>
      <c r="B100" s="5">
        <v>0.42693287037037037</v>
      </c>
      <c r="C100" s="5">
        <v>71.67</v>
      </c>
      <c r="D100" s="5">
        <v>0.505</v>
      </c>
      <c r="E100">
        <v>29.123000000000001</v>
      </c>
      <c r="F100">
        <v>7.23</v>
      </c>
      <c r="G100">
        <v>-999</v>
      </c>
      <c r="H100">
        <v>-999</v>
      </c>
      <c r="I100">
        <v>47.85</v>
      </c>
      <c r="J100">
        <f>VLOOKUP(A100,'RESEL(ft)'!A97:B2190,2)-D100</f>
        <v>563.68500000000006</v>
      </c>
    </row>
    <row r="101" spans="1:10" x14ac:dyDescent="0.25">
      <c r="A101" s="5">
        <v>38505.427858796298</v>
      </c>
      <c r="B101" s="5">
        <v>0.42785879629629631</v>
      </c>
      <c r="C101" s="5">
        <v>71</v>
      </c>
      <c r="D101" s="5">
        <v>0.313</v>
      </c>
      <c r="E101">
        <v>29.117000000000001</v>
      </c>
      <c r="F101">
        <v>7.29</v>
      </c>
      <c r="G101">
        <v>-999</v>
      </c>
      <c r="H101">
        <v>-999</v>
      </c>
      <c r="I101">
        <v>47.8</v>
      </c>
      <c r="J101">
        <f>VLOOKUP(A101,'RESEL(ft)'!A98:B2191,2)-D101</f>
        <v>563.87700000000007</v>
      </c>
    </row>
    <row r="102" spans="1:10" x14ac:dyDescent="0.25">
      <c r="A102" s="5">
        <v>38505.428298611114</v>
      </c>
      <c r="B102" s="5">
        <v>0.42829861111111112</v>
      </c>
      <c r="C102" s="5">
        <v>71.66</v>
      </c>
      <c r="D102" s="5">
        <v>3.0270000000000001</v>
      </c>
      <c r="E102">
        <v>29.122</v>
      </c>
      <c r="F102">
        <v>7.33</v>
      </c>
      <c r="G102">
        <v>-999</v>
      </c>
      <c r="H102">
        <v>-999</v>
      </c>
      <c r="I102">
        <v>47.8</v>
      </c>
      <c r="J102">
        <f>VLOOKUP(A102,'RESEL(ft)'!A99:B2192,2)-D102</f>
        <v>561.16300000000001</v>
      </c>
    </row>
    <row r="103" spans="1:10" x14ac:dyDescent="0.25">
      <c r="A103" s="5">
        <v>38505.429282407407</v>
      </c>
      <c r="B103" s="5">
        <v>0.42928240740740736</v>
      </c>
      <c r="C103" s="5">
        <v>71.209999999999994</v>
      </c>
      <c r="D103" s="5">
        <v>5.9969999999999999</v>
      </c>
      <c r="E103">
        <v>29.126000000000001</v>
      </c>
      <c r="F103">
        <v>7.28</v>
      </c>
      <c r="G103">
        <v>-999</v>
      </c>
      <c r="H103">
        <v>-999</v>
      </c>
      <c r="I103">
        <v>47.49</v>
      </c>
      <c r="J103">
        <f>VLOOKUP(A103,'RESEL(ft)'!A100:B2193,2)-D103</f>
        <v>558.1930000000001</v>
      </c>
    </row>
    <row r="104" spans="1:10" x14ac:dyDescent="0.25">
      <c r="A104" s="5">
        <v>38505.429861111108</v>
      </c>
      <c r="B104" s="5">
        <v>0.42986111111111108</v>
      </c>
      <c r="C104" s="5">
        <v>70.760000000000005</v>
      </c>
      <c r="D104" s="5">
        <v>8.9920000000000009</v>
      </c>
      <c r="E104">
        <v>29.128</v>
      </c>
      <c r="F104">
        <v>7.06</v>
      </c>
      <c r="G104">
        <v>-999</v>
      </c>
      <c r="H104">
        <v>-999</v>
      </c>
      <c r="I104">
        <v>46.96</v>
      </c>
      <c r="J104">
        <f>VLOOKUP(A104,'RESEL(ft)'!A101:B2194,2)-D104</f>
        <v>555.19800000000009</v>
      </c>
    </row>
    <row r="105" spans="1:10" x14ac:dyDescent="0.25">
      <c r="A105" s="5">
        <v>38505.431134259263</v>
      </c>
      <c r="B105" s="5">
        <v>0.43113425925925924</v>
      </c>
      <c r="C105" s="5">
        <v>67.540000000000006</v>
      </c>
      <c r="D105" s="5">
        <v>11.954000000000001</v>
      </c>
      <c r="E105">
        <v>29.125</v>
      </c>
      <c r="F105">
        <v>7.14</v>
      </c>
      <c r="G105">
        <v>-999</v>
      </c>
      <c r="H105">
        <v>-999</v>
      </c>
      <c r="I105">
        <v>42.58</v>
      </c>
      <c r="J105">
        <f>VLOOKUP(A105,'RESEL(ft)'!A102:B2197,2)-D105</f>
        <v>552.2360000000001</v>
      </c>
    </row>
    <row r="106" spans="1:10" x14ac:dyDescent="0.25">
      <c r="A106" s="5">
        <v>38505.431967592594</v>
      </c>
      <c r="B106" s="5">
        <v>0.4319675925925926</v>
      </c>
      <c r="C106" s="5">
        <v>56.89</v>
      </c>
      <c r="D106" s="5">
        <v>22.029</v>
      </c>
      <c r="E106">
        <v>29.094999999999999</v>
      </c>
      <c r="F106">
        <v>7.06</v>
      </c>
      <c r="G106">
        <v>-999</v>
      </c>
      <c r="H106">
        <v>-999</v>
      </c>
      <c r="I106">
        <v>25.43</v>
      </c>
      <c r="J106">
        <f>VLOOKUP(A106,'RESEL(ft)'!A103:B2198,2)-D106</f>
        <v>542.16100000000006</v>
      </c>
    </row>
    <row r="107" spans="1:10" x14ac:dyDescent="0.25">
      <c r="A107" s="5">
        <v>38505.432997685188</v>
      </c>
      <c r="B107" s="5">
        <v>0.43299768518518517</v>
      </c>
      <c r="C107" s="5">
        <v>54.27</v>
      </c>
      <c r="D107" s="5">
        <v>32.283000000000001</v>
      </c>
      <c r="E107">
        <v>29.126999999999999</v>
      </c>
      <c r="F107">
        <v>6.82</v>
      </c>
      <c r="G107">
        <v>-999</v>
      </c>
      <c r="H107">
        <v>-999</v>
      </c>
      <c r="I107">
        <v>21.31</v>
      </c>
      <c r="J107">
        <f>VLOOKUP(A107,'RESEL(ft)'!A104:B2199,2)-D107</f>
        <v>531.90700000000004</v>
      </c>
    </row>
    <row r="108" spans="1:10" x14ac:dyDescent="0.25">
      <c r="A108" s="5">
        <v>38505.433634259258</v>
      </c>
      <c r="B108" s="5">
        <v>0.43363425925925925</v>
      </c>
      <c r="C108" s="5">
        <v>54.07</v>
      </c>
      <c r="D108" s="5">
        <v>42.064</v>
      </c>
      <c r="E108">
        <v>29.14</v>
      </c>
      <c r="F108">
        <v>6.78</v>
      </c>
      <c r="G108">
        <v>-999</v>
      </c>
      <c r="H108">
        <v>-999</v>
      </c>
      <c r="I108">
        <v>20.239999999999998</v>
      </c>
      <c r="J108">
        <f>VLOOKUP(A108,'RESEL(ft)'!A105:B2200,2)-D108</f>
        <v>522.12600000000009</v>
      </c>
    </row>
    <row r="109" spans="1:10" x14ac:dyDescent="0.25">
      <c r="A109" s="5">
        <v>38505.434270833335</v>
      </c>
      <c r="B109" s="5">
        <v>0.43427083333333333</v>
      </c>
      <c r="C109" s="5">
        <v>53.91</v>
      </c>
      <c r="D109" s="5">
        <v>52.08</v>
      </c>
      <c r="E109">
        <v>29.151</v>
      </c>
      <c r="F109">
        <v>6.73</v>
      </c>
      <c r="G109">
        <v>-999</v>
      </c>
      <c r="H109">
        <v>-999</v>
      </c>
      <c r="I109">
        <v>20.5</v>
      </c>
      <c r="J109">
        <f>VLOOKUP(A109,'RESEL(ft)'!A106:B2201,2)-D109</f>
        <v>512.11</v>
      </c>
    </row>
    <row r="110" spans="1:10" x14ac:dyDescent="0.25">
      <c r="A110" s="5">
        <v>38505.435532407406</v>
      </c>
      <c r="B110" s="5">
        <v>0.4355324074074074</v>
      </c>
      <c r="C110" s="5">
        <v>53.82</v>
      </c>
      <c r="D110" s="5">
        <v>62.317</v>
      </c>
      <c r="E110">
        <v>29.178000000000001</v>
      </c>
      <c r="F110">
        <v>6.69</v>
      </c>
      <c r="G110">
        <v>-999</v>
      </c>
      <c r="H110">
        <v>-999</v>
      </c>
      <c r="I110">
        <v>21.1</v>
      </c>
      <c r="J110">
        <f>VLOOKUP(A110,'RESEL(ft)'!A107:B2202,2)-D110</f>
        <v>501.87300000000005</v>
      </c>
    </row>
    <row r="111" spans="1:10" x14ac:dyDescent="0.25">
      <c r="A111" s="5">
        <v>38505.436215277776</v>
      </c>
      <c r="B111" s="5">
        <v>0.43621527777777774</v>
      </c>
      <c r="C111" s="5">
        <v>53.66</v>
      </c>
      <c r="D111" s="5">
        <v>72.480999999999995</v>
      </c>
      <c r="E111">
        <v>29.181000000000001</v>
      </c>
      <c r="F111">
        <v>6.66</v>
      </c>
      <c r="G111">
        <v>-999</v>
      </c>
      <c r="H111">
        <v>-999</v>
      </c>
      <c r="I111">
        <v>21</v>
      </c>
      <c r="J111">
        <f>VLOOKUP(A111,'RESEL(ft)'!A108:B2203,2)-D111</f>
        <v>491.70900000000006</v>
      </c>
    </row>
    <row r="112" spans="1:10" x14ac:dyDescent="0.25">
      <c r="A112" s="5">
        <v>38505.436597222222</v>
      </c>
      <c r="B112" s="5">
        <v>0.43659722222222225</v>
      </c>
      <c r="C112" s="5">
        <v>53.46</v>
      </c>
      <c r="D112" s="5">
        <v>82.192999999999998</v>
      </c>
      <c r="E112">
        <v>29.187000000000001</v>
      </c>
      <c r="F112">
        <v>6.67</v>
      </c>
      <c r="G112">
        <v>-999</v>
      </c>
      <c r="H112">
        <v>-999</v>
      </c>
      <c r="I112">
        <v>21.87</v>
      </c>
      <c r="J112">
        <f>VLOOKUP(A112,'RESEL(ft)'!A109:B2204,2)-D112</f>
        <v>481.99700000000007</v>
      </c>
    </row>
    <row r="113" spans="1:10" x14ac:dyDescent="0.25">
      <c r="A113" s="5">
        <v>38505.4372337963</v>
      </c>
      <c r="B113" s="5">
        <v>0.43723379629629627</v>
      </c>
      <c r="C113" s="5">
        <v>53.36</v>
      </c>
      <c r="D113" s="5">
        <v>91.819000000000003</v>
      </c>
      <c r="E113">
        <v>29.2</v>
      </c>
      <c r="F113">
        <v>6.66</v>
      </c>
      <c r="G113">
        <v>-999</v>
      </c>
      <c r="H113">
        <v>-999</v>
      </c>
      <c r="I113">
        <v>21.61</v>
      </c>
      <c r="J113">
        <f>VLOOKUP(A113,'RESEL(ft)'!A110:B2205,2)-D113</f>
        <v>472.37100000000004</v>
      </c>
    </row>
    <row r="114" spans="1:10" x14ac:dyDescent="0.25">
      <c r="A114" s="5">
        <v>38505.437719907408</v>
      </c>
      <c r="B114" s="5">
        <v>0.4377199074074074</v>
      </c>
      <c r="C114" s="5">
        <v>53.15</v>
      </c>
      <c r="D114" s="5">
        <v>101.935</v>
      </c>
      <c r="E114">
        <v>29.21</v>
      </c>
      <c r="F114">
        <v>6.66</v>
      </c>
      <c r="G114">
        <v>-999</v>
      </c>
      <c r="H114">
        <v>-999</v>
      </c>
      <c r="I114">
        <v>21.9</v>
      </c>
      <c r="J114">
        <f>VLOOKUP(A114,'RESEL(ft)'!A111:B2206,2)-D114</f>
        <v>462.25500000000005</v>
      </c>
    </row>
    <row r="115" spans="1:10" x14ac:dyDescent="0.25">
      <c r="A115" s="5">
        <v>38505.438067129631</v>
      </c>
      <c r="B115" s="5">
        <v>0.43806712962962963</v>
      </c>
      <c r="C115" s="5">
        <v>52.97</v>
      </c>
      <c r="D115" s="5">
        <v>111.29</v>
      </c>
      <c r="E115">
        <v>29.218</v>
      </c>
      <c r="F115">
        <v>6.65</v>
      </c>
      <c r="G115">
        <v>-999</v>
      </c>
      <c r="H115">
        <v>-999</v>
      </c>
      <c r="I115">
        <v>22.68</v>
      </c>
      <c r="J115">
        <f>VLOOKUP(A115,'RESEL(ft)'!A112:B2207,2)-D115</f>
        <v>452.90000000000003</v>
      </c>
    </row>
    <row r="116" spans="1:10" x14ac:dyDescent="0.25">
      <c r="A116" s="5">
        <v>38505.438703703701</v>
      </c>
      <c r="B116" s="5">
        <v>0.43870370370370365</v>
      </c>
      <c r="C116" s="5">
        <v>52.79</v>
      </c>
      <c r="D116" s="5">
        <v>122.736</v>
      </c>
      <c r="E116">
        <v>29.234999999999999</v>
      </c>
      <c r="F116">
        <v>6.67</v>
      </c>
      <c r="G116">
        <v>-999</v>
      </c>
      <c r="H116">
        <v>-999</v>
      </c>
      <c r="I116">
        <v>23.11</v>
      </c>
      <c r="J116">
        <f>VLOOKUP(A116,'RESEL(ft)'!A113:B2208,2)-D116</f>
        <v>441.45400000000006</v>
      </c>
    </row>
    <row r="117" spans="1:10" x14ac:dyDescent="0.25">
      <c r="A117" s="5">
        <v>38505.439189814817</v>
      </c>
      <c r="B117" s="5">
        <v>0.43918981481481478</v>
      </c>
      <c r="C117" s="5">
        <v>52.69</v>
      </c>
      <c r="D117" s="5">
        <v>132.21</v>
      </c>
      <c r="E117">
        <v>29.245999999999999</v>
      </c>
      <c r="F117">
        <v>6.66</v>
      </c>
      <c r="G117">
        <v>-999</v>
      </c>
      <c r="H117">
        <v>-999</v>
      </c>
      <c r="I117">
        <v>23.25</v>
      </c>
      <c r="J117">
        <f>VLOOKUP(A117,'RESEL(ft)'!A114:B2209,2)-D117</f>
        <v>431.98</v>
      </c>
    </row>
    <row r="118" spans="1:10" x14ac:dyDescent="0.25">
      <c r="A118" s="5">
        <v>38505.439629629633</v>
      </c>
      <c r="B118" s="5">
        <v>0.43962962962962965</v>
      </c>
      <c r="C118" s="5">
        <v>52.49</v>
      </c>
      <c r="D118" s="5">
        <v>141.55099999999999</v>
      </c>
      <c r="E118">
        <v>29.256</v>
      </c>
      <c r="F118">
        <v>6.67</v>
      </c>
      <c r="G118">
        <v>-999</v>
      </c>
      <c r="H118">
        <v>-999</v>
      </c>
      <c r="I118">
        <v>23.43</v>
      </c>
      <c r="J118">
        <f>VLOOKUP(A118,'RESEL(ft)'!A115:B2210,2)-D118</f>
        <v>422.63900000000007</v>
      </c>
    </row>
    <row r="119" spans="1:10" x14ac:dyDescent="0.25">
      <c r="A119" s="5">
        <v>38505.440115740741</v>
      </c>
      <c r="B119" s="5">
        <v>0.44011574074074072</v>
      </c>
      <c r="C119" s="5">
        <v>52.31</v>
      </c>
      <c r="D119" s="5">
        <v>152.25</v>
      </c>
      <c r="E119">
        <v>29.268000000000001</v>
      </c>
      <c r="F119">
        <v>6.68</v>
      </c>
      <c r="G119">
        <v>-999</v>
      </c>
      <c r="H119">
        <v>-999</v>
      </c>
      <c r="I119">
        <v>23.28</v>
      </c>
      <c r="J119">
        <f>VLOOKUP(A119,'RESEL(ft)'!A116:B2211,2)-D119</f>
        <v>411.94000000000005</v>
      </c>
    </row>
    <row r="120" spans="1:10" x14ac:dyDescent="0.25">
      <c r="A120" s="5">
        <v>38505.440509259257</v>
      </c>
      <c r="B120" s="5">
        <v>0.44050925925925927</v>
      </c>
      <c r="C120" s="5">
        <v>52.08</v>
      </c>
      <c r="D120" s="5">
        <v>161.977</v>
      </c>
      <c r="E120">
        <v>29.279</v>
      </c>
      <c r="F120">
        <v>6.68</v>
      </c>
      <c r="G120">
        <v>-999</v>
      </c>
      <c r="H120">
        <v>-999</v>
      </c>
      <c r="I120">
        <v>23.68</v>
      </c>
      <c r="J120">
        <f>VLOOKUP(A120,'RESEL(ft)'!A117:B2212,2)-D120</f>
        <v>402.21300000000008</v>
      </c>
    </row>
    <row r="121" spans="1:10" x14ac:dyDescent="0.25">
      <c r="A121" s="5">
        <v>38505.441145833334</v>
      </c>
      <c r="B121" s="5">
        <v>0.44114583333333335</v>
      </c>
      <c r="C121" s="5">
        <v>51.83</v>
      </c>
      <c r="D121" s="5">
        <v>171.72800000000001</v>
      </c>
      <c r="E121">
        <v>29.295000000000002</v>
      </c>
      <c r="F121">
        <v>6.67</v>
      </c>
      <c r="G121">
        <v>-999</v>
      </c>
      <c r="H121">
        <v>-999</v>
      </c>
      <c r="I121">
        <v>24.17</v>
      </c>
      <c r="J121">
        <f>VLOOKUP(A121,'RESEL(ft)'!A118:B2213,2)-D121</f>
        <v>392.46200000000005</v>
      </c>
    </row>
    <row r="122" spans="1:10" x14ac:dyDescent="0.25">
      <c r="A122" s="5">
        <v>38505.442812499998</v>
      </c>
      <c r="B122" s="5">
        <v>0.4428125</v>
      </c>
      <c r="C122" s="5">
        <v>51.56</v>
      </c>
      <c r="D122" s="5">
        <v>182.23699999999999</v>
      </c>
      <c r="E122">
        <v>29.318000000000001</v>
      </c>
      <c r="F122">
        <v>6.62</v>
      </c>
      <c r="G122">
        <v>-999</v>
      </c>
      <c r="H122">
        <v>-999</v>
      </c>
      <c r="I122">
        <v>23.97</v>
      </c>
      <c r="J122">
        <f>VLOOKUP(A122,'RESEL(ft)'!A119:B2214,2)-D122</f>
        <v>381.95300000000009</v>
      </c>
    </row>
    <row r="123" spans="1:10" x14ac:dyDescent="0.25">
      <c r="A123" s="5">
        <v>38505.443159722221</v>
      </c>
      <c r="B123" s="5">
        <v>0.44315972222222227</v>
      </c>
      <c r="C123" s="5">
        <v>51.27</v>
      </c>
      <c r="D123" s="5">
        <v>192.05199999999999</v>
      </c>
      <c r="E123">
        <v>29.318000000000001</v>
      </c>
      <c r="F123">
        <v>6.6</v>
      </c>
      <c r="G123">
        <v>-999</v>
      </c>
      <c r="H123">
        <v>-999</v>
      </c>
      <c r="I123">
        <v>24.14</v>
      </c>
      <c r="J123">
        <f>VLOOKUP(A123,'RESEL(ft)'!A120:B2215,2)-D123</f>
        <v>372.13800000000003</v>
      </c>
    </row>
    <row r="124" spans="1:10" x14ac:dyDescent="0.25">
      <c r="A124" s="5">
        <v>38505.443692129629</v>
      </c>
      <c r="B124" s="5">
        <v>0.44369212962962962</v>
      </c>
      <c r="C124" s="5">
        <v>50.09</v>
      </c>
      <c r="D124" s="5">
        <v>202.31200000000001</v>
      </c>
      <c r="E124">
        <v>29.318000000000001</v>
      </c>
      <c r="F124">
        <v>6.59</v>
      </c>
      <c r="G124">
        <v>-999</v>
      </c>
      <c r="H124">
        <v>-999</v>
      </c>
      <c r="I124">
        <v>25.89</v>
      </c>
      <c r="J124">
        <f>VLOOKUP(A124,'RESEL(ft)'!A121:B2216,2)-D124</f>
        <v>361.87800000000004</v>
      </c>
    </row>
    <row r="125" spans="1:10" x14ac:dyDescent="0.25">
      <c r="A125" s="5">
        <v>38505.44431712963</v>
      </c>
      <c r="B125" s="5">
        <v>0.4443171296296296</v>
      </c>
      <c r="C125" s="5">
        <v>49.43</v>
      </c>
      <c r="D125" s="5">
        <v>212.096</v>
      </c>
      <c r="E125">
        <v>29.335000000000001</v>
      </c>
      <c r="F125">
        <v>6.58</v>
      </c>
      <c r="G125">
        <v>-999</v>
      </c>
      <c r="H125">
        <v>-999</v>
      </c>
      <c r="I125">
        <v>26.93</v>
      </c>
      <c r="J125">
        <f>VLOOKUP(A125,'RESEL(ft)'!A122:B2217,2)-D125</f>
        <v>352.09400000000005</v>
      </c>
    </row>
    <row r="126" spans="1:10" x14ac:dyDescent="0.25">
      <c r="A126" s="5">
        <v>38505.446134259262</v>
      </c>
      <c r="B126" s="5">
        <v>0.44613425925925926</v>
      </c>
      <c r="C126" s="5">
        <v>48.61</v>
      </c>
      <c r="D126" s="5">
        <v>222.24299999999999</v>
      </c>
      <c r="E126">
        <v>29.359000000000002</v>
      </c>
      <c r="F126">
        <v>6.56</v>
      </c>
      <c r="G126">
        <v>-999</v>
      </c>
      <c r="H126">
        <v>-999</v>
      </c>
      <c r="I126">
        <v>28.32</v>
      </c>
      <c r="J126">
        <f>VLOOKUP(A126,'RESEL(ft)'!A123:B2218,2)-D126</f>
        <v>341.94700000000006</v>
      </c>
    </row>
    <row r="127" spans="1:10" x14ac:dyDescent="0.25">
      <c r="A127" s="5">
        <v>38505.44740740741</v>
      </c>
      <c r="B127" s="5">
        <v>0.44740740740740742</v>
      </c>
      <c r="C127" s="5">
        <v>47.57</v>
      </c>
      <c r="D127" s="5">
        <v>232.79</v>
      </c>
      <c r="E127">
        <v>29.367999999999999</v>
      </c>
      <c r="F127">
        <v>6.48</v>
      </c>
      <c r="G127">
        <v>-999</v>
      </c>
      <c r="H127">
        <v>-999</v>
      </c>
      <c r="I127">
        <v>30.62</v>
      </c>
      <c r="J127">
        <f>VLOOKUP(A127,'RESEL(ft)'!A124:B2219,2)-D127</f>
        <v>331.40000000000009</v>
      </c>
    </row>
    <row r="128" spans="1:10" x14ac:dyDescent="0.25">
      <c r="A128" s="5">
        <v>38505.447800925926</v>
      </c>
      <c r="B128" s="5">
        <v>0.44780092592592591</v>
      </c>
      <c r="C128" s="5">
        <v>47.17</v>
      </c>
      <c r="D128" s="5">
        <v>242.524</v>
      </c>
      <c r="E128">
        <v>29.367000000000001</v>
      </c>
      <c r="F128">
        <v>6.47</v>
      </c>
      <c r="G128">
        <v>-999</v>
      </c>
      <c r="H128">
        <v>-999</v>
      </c>
      <c r="I128">
        <v>31.7</v>
      </c>
      <c r="J128">
        <f>VLOOKUP(A128,'RESEL(ft)'!A125:B2220,2)-D128</f>
        <v>321.66600000000005</v>
      </c>
    </row>
    <row r="129" spans="1:10" x14ac:dyDescent="0.25">
      <c r="A129" s="5">
        <v>38505.44809027778</v>
      </c>
      <c r="B129" s="5">
        <v>0.44809027777777777</v>
      </c>
      <c r="C129" s="5">
        <v>47.14</v>
      </c>
      <c r="D129" s="5">
        <v>246.50200000000001</v>
      </c>
      <c r="E129">
        <v>29.372</v>
      </c>
      <c r="F129">
        <v>6.49</v>
      </c>
      <c r="G129">
        <v>-999</v>
      </c>
      <c r="H129">
        <v>-999</v>
      </c>
      <c r="I129">
        <v>32.229999999999997</v>
      </c>
      <c r="J129">
        <f>VLOOKUP(A129,'RESEL(ft)'!A126:B2221,2)-D129</f>
        <v>317.68800000000005</v>
      </c>
    </row>
    <row r="130" spans="1:10" x14ac:dyDescent="0.25">
      <c r="A130" s="5">
        <v>38544.421678240738</v>
      </c>
      <c r="B130" s="5">
        <v>0.42167824074074073</v>
      </c>
      <c r="C130" s="5">
        <v>70.239999999999995</v>
      </c>
      <c r="D130" s="5">
        <v>0.27600000000000002</v>
      </c>
      <c r="E130">
        <v>29.273</v>
      </c>
      <c r="F130">
        <v>7.2</v>
      </c>
      <c r="G130">
        <v>9.0090000000000003</v>
      </c>
      <c r="H130">
        <v>-999</v>
      </c>
      <c r="I130">
        <v>36</v>
      </c>
      <c r="J130">
        <f>VLOOKUP(A130,'RESEL(ft)'!A127:B2222,2)-D130</f>
        <v>577.7940000000001</v>
      </c>
    </row>
    <row r="131" spans="1:10" x14ac:dyDescent="0.25">
      <c r="A131" s="5">
        <v>38544.423182870371</v>
      </c>
      <c r="B131" s="5">
        <v>0.42318287037037039</v>
      </c>
      <c r="C131" s="5">
        <v>71.819999999999993</v>
      </c>
      <c r="D131" s="5">
        <v>3.0419999999999998</v>
      </c>
      <c r="E131">
        <v>29.268000000000001</v>
      </c>
      <c r="F131">
        <v>7.21</v>
      </c>
      <c r="G131">
        <v>8.7609999999999992</v>
      </c>
      <c r="H131">
        <v>-999</v>
      </c>
      <c r="I131">
        <v>38.979999999999997</v>
      </c>
      <c r="J131">
        <f>VLOOKUP(A131,'RESEL(ft)'!A128:B2223,2)-D131</f>
        <v>575.02800000000002</v>
      </c>
    </row>
    <row r="132" spans="1:10" x14ac:dyDescent="0.25">
      <c r="A132" s="5">
        <v>38544.423819444448</v>
      </c>
      <c r="B132" s="5">
        <v>0.42381944444444447</v>
      </c>
      <c r="C132" s="5">
        <v>71.459999999999994</v>
      </c>
      <c r="D132" s="5">
        <v>5.92</v>
      </c>
      <c r="E132">
        <v>29.271999999999998</v>
      </c>
      <c r="F132">
        <v>7.2</v>
      </c>
      <c r="G132">
        <v>8.67</v>
      </c>
      <c r="H132">
        <v>-999</v>
      </c>
      <c r="I132">
        <v>38.590000000000003</v>
      </c>
      <c r="J132">
        <f>VLOOKUP(A132,'RESEL(ft)'!A129:B2224,2)-D132</f>
        <v>572.15000000000009</v>
      </c>
    </row>
    <row r="133" spans="1:10" x14ac:dyDescent="0.25">
      <c r="A133" s="5">
        <v>38544.424502314818</v>
      </c>
      <c r="B133" s="5">
        <v>0.42450231481481482</v>
      </c>
      <c r="C133" s="5">
        <v>71.25</v>
      </c>
      <c r="D133" s="5">
        <v>9.0500000000000007</v>
      </c>
      <c r="E133">
        <v>29.277999999999999</v>
      </c>
      <c r="F133">
        <v>7.19</v>
      </c>
      <c r="G133">
        <v>8.6929999999999996</v>
      </c>
      <c r="H133">
        <v>-999</v>
      </c>
      <c r="I133">
        <v>38.32</v>
      </c>
      <c r="J133">
        <f>VLOOKUP(A133,'RESEL(ft)'!A130:B2225,2)-D133</f>
        <v>569.0200000000001</v>
      </c>
    </row>
    <row r="134" spans="1:10" x14ac:dyDescent="0.25">
      <c r="A134" s="5">
        <v>38544.425034722219</v>
      </c>
      <c r="B134" s="5">
        <v>0.42503472222222222</v>
      </c>
      <c r="C134" s="5">
        <v>70.97</v>
      </c>
      <c r="D134" s="5">
        <v>12.294</v>
      </c>
      <c r="E134">
        <v>29.283000000000001</v>
      </c>
      <c r="F134">
        <v>7.24</v>
      </c>
      <c r="G134">
        <v>8.6709999999999994</v>
      </c>
      <c r="H134">
        <v>-999</v>
      </c>
      <c r="I134">
        <v>37.909999999999997</v>
      </c>
      <c r="J134">
        <f>VLOOKUP(A134,'RESEL(ft)'!A131:B2226,2)-D134</f>
        <v>565.77600000000007</v>
      </c>
    </row>
    <row r="135" spans="1:10" x14ac:dyDescent="0.25">
      <c r="A135" s="5">
        <v>38544.425185185188</v>
      </c>
      <c r="B135" s="5">
        <v>0.42518518518518517</v>
      </c>
      <c r="C135" s="5">
        <v>70.650000000000006</v>
      </c>
      <c r="D135" s="5">
        <v>12.340999999999999</v>
      </c>
      <c r="E135">
        <v>29.282</v>
      </c>
      <c r="F135">
        <v>7.23</v>
      </c>
      <c r="G135">
        <v>8.7249999999999996</v>
      </c>
      <c r="H135">
        <v>-999</v>
      </c>
      <c r="I135">
        <v>37.08</v>
      </c>
      <c r="J135">
        <f>VLOOKUP(A135,'RESEL(ft)'!A132:B2227,2)-D135</f>
        <v>565.72900000000004</v>
      </c>
    </row>
    <row r="136" spans="1:10" x14ac:dyDescent="0.25">
      <c r="A136" s="5">
        <v>38544.426550925928</v>
      </c>
      <c r="B136" s="5">
        <v>0.42655092592592592</v>
      </c>
      <c r="C136" s="5">
        <v>62.05</v>
      </c>
      <c r="D136" s="5">
        <v>14.958</v>
      </c>
      <c r="E136">
        <v>29.271000000000001</v>
      </c>
      <c r="F136">
        <v>7.31</v>
      </c>
      <c r="G136">
        <v>12.613</v>
      </c>
      <c r="H136">
        <v>-999</v>
      </c>
      <c r="I136">
        <v>24.54</v>
      </c>
      <c r="J136">
        <f>VLOOKUP(A136,'RESEL(ft)'!A133:B2228,2)-D136</f>
        <v>563.11200000000008</v>
      </c>
    </row>
    <row r="137" spans="1:10" x14ac:dyDescent="0.25">
      <c r="A137" s="5">
        <v>38544.428067129629</v>
      </c>
      <c r="B137" s="5">
        <v>0.42806712962962962</v>
      </c>
      <c r="C137" s="5">
        <v>58.09</v>
      </c>
      <c r="D137" s="5">
        <v>25.196000000000002</v>
      </c>
      <c r="E137">
        <v>29.283000000000001</v>
      </c>
      <c r="F137">
        <v>6.22</v>
      </c>
      <c r="G137">
        <v>12.007999999999999</v>
      </c>
      <c r="H137">
        <v>-999</v>
      </c>
      <c r="I137">
        <v>20.6</v>
      </c>
      <c r="J137">
        <f>VLOOKUP(A137,'RESEL(ft)'!A134:B2229,2)-D137</f>
        <v>552.87400000000002</v>
      </c>
    </row>
    <row r="138" spans="1:10" x14ac:dyDescent="0.25">
      <c r="A138" s="5">
        <v>38544.429224537038</v>
      </c>
      <c r="B138" s="5">
        <v>0.42922453703703706</v>
      </c>
      <c r="C138" s="5">
        <v>56.74</v>
      </c>
      <c r="D138" s="5">
        <v>35.072000000000003</v>
      </c>
      <c r="E138">
        <v>29.295000000000002</v>
      </c>
      <c r="F138">
        <v>6.06</v>
      </c>
      <c r="G138">
        <v>11.737</v>
      </c>
      <c r="H138">
        <v>-999</v>
      </c>
      <c r="I138">
        <v>19.440000000000001</v>
      </c>
      <c r="J138">
        <f>VLOOKUP(A138,'RESEL(ft)'!A135:B2230,2)-D138</f>
        <v>542.99800000000005</v>
      </c>
    </row>
    <row r="139" spans="1:10" x14ac:dyDescent="0.25">
      <c r="A139" s="5">
        <v>38544.429710648146</v>
      </c>
      <c r="B139" s="5">
        <v>0.42971064814814813</v>
      </c>
      <c r="C139" s="5">
        <v>55.71</v>
      </c>
      <c r="D139" s="5">
        <v>45.292999999999999</v>
      </c>
      <c r="E139">
        <v>29.295999999999999</v>
      </c>
      <c r="F139">
        <v>6.01</v>
      </c>
      <c r="G139">
        <v>12.058</v>
      </c>
      <c r="H139">
        <v>-999</v>
      </c>
      <c r="I139">
        <v>18.16</v>
      </c>
      <c r="J139">
        <f>VLOOKUP(A139,'RESEL(ft)'!A136:B2231,2)-D139</f>
        <v>532.77700000000004</v>
      </c>
    </row>
    <row r="140" spans="1:10" x14ac:dyDescent="0.25">
      <c r="A140" s="5">
        <v>38544.430775462963</v>
      </c>
      <c r="B140" s="5">
        <v>0.43077546296296299</v>
      </c>
      <c r="C140" s="5">
        <v>55.28</v>
      </c>
      <c r="D140" s="5">
        <v>54.75</v>
      </c>
      <c r="E140">
        <v>29.318000000000001</v>
      </c>
      <c r="F140">
        <v>5.93</v>
      </c>
      <c r="G140">
        <v>11.692</v>
      </c>
      <c r="H140">
        <v>-999</v>
      </c>
      <c r="I140">
        <v>17.98</v>
      </c>
      <c r="J140">
        <f>VLOOKUP(A140,'RESEL(ft)'!A137:B2232,2)-D140</f>
        <v>523.32000000000005</v>
      </c>
    </row>
    <row r="141" spans="1:10" x14ac:dyDescent="0.25">
      <c r="A141" s="5">
        <v>38544.431400462963</v>
      </c>
      <c r="B141" s="5">
        <v>0.43140046296296292</v>
      </c>
      <c r="C141" s="5">
        <v>55.04</v>
      </c>
      <c r="D141" s="5">
        <v>65.135999999999996</v>
      </c>
      <c r="E141">
        <v>29.324999999999999</v>
      </c>
      <c r="F141">
        <v>5.92</v>
      </c>
      <c r="G141">
        <v>11.667999999999999</v>
      </c>
      <c r="H141">
        <v>-999</v>
      </c>
      <c r="I141">
        <v>17.86</v>
      </c>
      <c r="J141">
        <f>VLOOKUP(A141,'RESEL(ft)'!A138:B2233,2)-D141</f>
        <v>512.93400000000008</v>
      </c>
    </row>
    <row r="142" spans="1:10" x14ac:dyDescent="0.25">
      <c r="A142" s="5">
        <v>38544.432037037041</v>
      </c>
      <c r="B142" s="5">
        <v>0.43203703703703705</v>
      </c>
      <c r="C142" s="5">
        <v>54.95</v>
      </c>
      <c r="D142" s="5">
        <v>74.873000000000005</v>
      </c>
      <c r="E142">
        <v>29.338000000000001</v>
      </c>
      <c r="F142">
        <v>5.95</v>
      </c>
      <c r="G142">
        <v>11.605</v>
      </c>
      <c r="H142">
        <v>-999</v>
      </c>
      <c r="I142">
        <v>17.850000000000001</v>
      </c>
      <c r="J142">
        <f>VLOOKUP(A142,'RESEL(ft)'!A139:B2234,2)-D142</f>
        <v>503.19700000000006</v>
      </c>
    </row>
    <row r="143" spans="1:10" x14ac:dyDescent="0.25">
      <c r="A143" s="5">
        <v>38544.432719907411</v>
      </c>
      <c r="B143" s="5">
        <v>0.43271990740740746</v>
      </c>
      <c r="C143" s="5">
        <v>54.74</v>
      </c>
      <c r="D143" s="5">
        <v>85.236999999999995</v>
      </c>
      <c r="E143">
        <v>29.352</v>
      </c>
      <c r="F143">
        <v>5.97</v>
      </c>
      <c r="G143">
        <v>11.592000000000001</v>
      </c>
      <c r="H143">
        <v>-999</v>
      </c>
      <c r="I143">
        <v>17.98</v>
      </c>
      <c r="J143">
        <f>VLOOKUP(A143,'RESEL(ft)'!A140:B2235,2)-D143</f>
        <v>492.83300000000008</v>
      </c>
    </row>
    <row r="144" spans="1:10" x14ac:dyDescent="0.25">
      <c r="A144" s="5">
        <v>38544.433148148149</v>
      </c>
      <c r="B144" s="5">
        <v>0.43314814814814812</v>
      </c>
      <c r="C144" s="5">
        <v>54.68</v>
      </c>
      <c r="D144" s="5">
        <v>95.010999999999996</v>
      </c>
      <c r="E144">
        <v>29.361000000000001</v>
      </c>
      <c r="F144">
        <v>6.01</v>
      </c>
      <c r="G144">
        <v>11.57</v>
      </c>
      <c r="H144">
        <v>-999</v>
      </c>
      <c r="I144">
        <v>18.07</v>
      </c>
      <c r="J144">
        <f>VLOOKUP(A144,'RESEL(ft)'!A141:B2236,2)-D144</f>
        <v>483.05900000000008</v>
      </c>
    </row>
    <row r="145" spans="1:10" x14ac:dyDescent="0.25">
      <c r="A145" s="5">
        <v>38544.433634259258</v>
      </c>
      <c r="B145" s="5">
        <v>0.43363425925925925</v>
      </c>
      <c r="C145" s="5">
        <v>54.49</v>
      </c>
      <c r="D145" s="5">
        <v>105.41800000000001</v>
      </c>
      <c r="E145">
        <v>29.370999999999999</v>
      </c>
      <c r="F145">
        <v>6.03</v>
      </c>
      <c r="G145">
        <v>11.609</v>
      </c>
      <c r="H145">
        <v>-999</v>
      </c>
      <c r="I145">
        <v>17.93</v>
      </c>
      <c r="J145">
        <f>VLOOKUP(A145,'RESEL(ft)'!A142:B2237,2)-D145</f>
        <v>472.65200000000004</v>
      </c>
    </row>
    <row r="146" spans="1:10" x14ac:dyDescent="0.25">
      <c r="A146" s="5">
        <v>38544.434317129628</v>
      </c>
      <c r="B146" s="5">
        <v>0.43431712962962959</v>
      </c>
      <c r="C146" s="5">
        <v>54.29</v>
      </c>
      <c r="D146" s="5">
        <v>115.02</v>
      </c>
      <c r="E146">
        <v>29.388000000000002</v>
      </c>
      <c r="F146">
        <v>6.06</v>
      </c>
      <c r="G146">
        <v>11.648999999999999</v>
      </c>
      <c r="H146">
        <v>-999</v>
      </c>
      <c r="I146">
        <v>17.86</v>
      </c>
      <c r="J146">
        <f>VLOOKUP(A146,'RESEL(ft)'!A143:B2238,2)-D146</f>
        <v>463.05000000000007</v>
      </c>
    </row>
    <row r="147" spans="1:10" x14ac:dyDescent="0.25">
      <c r="A147" s="5">
        <v>38544.435277777775</v>
      </c>
      <c r="B147" s="5">
        <v>0.43527777777777782</v>
      </c>
      <c r="C147" s="5">
        <v>54</v>
      </c>
      <c r="D147" s="5">
        <v>125.22199999999999</v>
      </c>
      <c r="E147">
        <v>29.405000000000001</v>
      </c>
      <c r="F147">
        <v>6.12</v>
      </c>
      <c r="G147">
        <v>11.554</v>
      </c>
      <c r="H147">
        <v>-999</v>
      </c>
      <c r="I147">
        <v>17.63</v>
      </c>
      <c r="J147">
        <f>VLOOKUP(A147,'RESEL(ft)'!A144:B2239,2)-D147</f>
        <v>452.84800000000007</v>
      </c>
    </row>
    <row r="148" spans="1:10" x14ac:dyDescent="0.25">
      <c r="A148" s="5">
        <v>38544.435960648145</v>
      </c>
      <c r="B148" s="5">
        <v>0.43596064814814817</v>
      </c>
      <c r="C148" s="5">
        <v>53.77</v>
      </c>
      <c r="D148" s="5">
        <v>135.22999999999999</v>
      </c>
      <c r="E148">
        <v>29.411000000000001</v>
      </c>
      <c r="F148">
        <v>6.15</v>
      </c>
      <c r="G148">
        <v>11.702999999999999</v>
      </c>
      <c r="H148">
        <v>-999</v>
      </c>
      <c r="I148">
        <v>17.53</v>
      </c>
      <c r="J148">
        <f>VLOOKUP(A148,'RESEL(ft)'!A145:B2240,2)-D148</f>
        <v>442.84000000000003</v>
      </c>
    </row>
    <row r="149" spans="1:10" x14ac:dyDescent="0.25">
      <c r="A149" s="5">
        <v>38544.436296296299</v>
      </c>
      <c r="B149" s="5">
        <v>0.43629629629629635</v>
      </c>
      <c r="C149" s="5">
        <v>53.68</v>
      </c>
      <c r="D149" s="5">
        <v>144.99</v>
      </c>
      <c r="E149">
        <v>29.417999999999999</v>
      </c>
      <c r="F149">
        <v>6.14</v>
      </c>
      <c r="G149">
        <v>11.692</v>
      </c>
      <c r="H149">
        <v>-999</v>
      </c>
      <c r="I149">
        <v>18.02</v>
      </c>
      <c r="J149">
        <f>VLOOKUP(A149,'RESEL(ft)'!A146:B2241,2)-D149</f>
        <v>433.08000000000004</v>
      </c>
    </row>
    <row r="150" spans="1:10" x14ac:dyDescent="0.25">
      <c r="A150" s="5">
        <v>38544.436840277776</v>
      </c>
      <c r="B150" s="5">
        <v>0.43684027777777779</v>
      </c>
      <c r="C150" s="5">
        <v>53.54</v>
      </c>
      <c r="D150" s="5">
        <v>154.84299999999999</v>
      </c>
      <c r="E150">
        <v>29.428999999999998</v>
      </c>
      <c r="F150">
        <v>6.15</v>
      </c>
      <c r="G150">
        <v>11.599</v>
      </c>
      <c r="H150">
        <v>-999</v>
      </c>
      <c r="I150">
        <v>18.309999999999999</v>
      </c>
      <c r="J150">
        <f>VLOOKUP(A150,'RESEL(ft)'!A147:B2242,2)-D150</f>
        <v>423.22700000000009</v>
      </c>
    </row>
    <row r="151" spans="1:10" x14ac:dyDescent="0.25">
      <c r="A151" s="5">
        <v>38544.437326388892</v>
      </c>
      <c r="B151" s="5">
        <v>0.43732638888888892</v>
      </c>
      <c r="C151" s="5">
        <v>53.47</v>
      </c>
      <c r="D151" s="5">
        <v>164.88399999999999</v>
      </c>
      <c r="E151">
        <v>29.442</v>
      </c>
      <c r="F151">
        <v>6.14</v>
      </c>
      <c r="G151">
        <v>11.569000000000001</v>
      </c>
      <c r="H151">
        <v>-999</v>
      </c>
      <c r="I151">
        <v>18.399999999999999</v>
      </c>
      <c r="J151">
        <f>VLOOKUP(A151,'RESEL(ft)'!A148:B2243,2)-D151</f>
        <v>413.18600000000004</v>
      </c>
    </row>
    <row r="152" spans="1:10" x14ac:dyDescent="0.25">
      <c r="A152" s="5">
        <v>38544.4377662037</v>
      </c>
      <c r="B152" s="5">
        <v>0.43776620370370373</v>
      </c>
      <c r="C152" s="5">
        <v>53.4</v>
      </c>
      <c r="D152" s="5">
        <v>175.351</v>
      </c>
      <c r="E152">
        <v>29.452999999999999</v>
      </c>
      <c r="F152">
        <v>6.15</v>
      </c>
      <c r="G152">
        <v>11.554</v>
      </c>
      <c r="H152">
        <v>-999</v>
      </c>
      <c r="I152">
        <v>18.559999999999999</v>
      </c>
      <c r="J152">
        <f>VLOOKUP(A152,'RESEL(ft)'!A149:B2244,2)-D152</f>
        <v>402.71900000000005</v>
      </c>
    </row>
    <row r="153" spans="1:10" x14ac:dyDescent="0.25">
      <c r="A153" s="5">
        <v>38544.438113425924</v>
      </c>
      <c r="B153" s="5">
        <v>0.43811342592592589</v>
      </c>
      <c r="C153" s="5">
        <v>53.32</v>
      </c>
      <c r="D153" s="5">
        <v>184.959</v>
      </c>
      <c r="E153">
        <v>29.463999999999999</v>
      </c>
      <c r="F153">
        <v>6.17</v>
      </c>
      <c r="G153">
        <v>11.586</v>
      </c>
      <c r="H153">
        <v>-999</v>
      </c>
      <c r="I153">
        <v>18.47</v>
      </c>
      <c r="J153">
        <f>VLOOKUP(A153,'RESEL(ft)'!A150:B2245,2)-D153</f>
        <v>393.11100000000005</v>
      </c>
    </row>
    <row r="154" spans="1:10" x14ac:dyDescent="0.25">
      <c r="A154" s="5">
        <v>38544.438692129632</v>
      </c>
      <c r="B154" s="5">
        <v>0.43869212962962961</v>
      </c>
      <c r="C154" s="5">
        <v>53.14</v>
      </c>
      <c r="D154" s="5">
        <v>194.833</v>
      </c>
      <c r="E154">
        <v>29.478000000000002</v>
      </c>
      <c r="F154">
        <v>6.16</v>
      </c>
      <c r="G154">
        <v>11.519</v>
      </c>
      <c r="H154">
        <v>-999</v>
      </c>
      <c r="I154">
        <v>19.38</v>
      </c>
      <c r="J154">
        <f>VLOOKUP(A154,'RESEL(ft)'!A151:B2246,2)-D154</f>
        <v>383.23700000000008</v>
      </c>
    </row>
    <row r="155" spans="1:10" x14ac:dyDescent="0.25">
      <c r="A155" s="5">
        <v>38544.438888888886</v>
      </c>
      <c r="B155" s="5">
        <v>0.43888888888888888</v>
      </c>
      <c r="C155" s="5">
        <v>53.12</v>
      </c>
      <c r="D155" s="5">
        <v>194.839</v>
      </c>
      <c r="E155">
        <v>29.483000000000001</v>
      </c>
      <c r="F155">
        <v>6.17</v>
      </c>
      <c r="G155">
        <v>11.461</v>
      </c>
      <c r="H155">
        <v>-999</v>
      </c>
      <c r="I155">
        <v>19.39</v>
      </c>
      <c r="J155">
        <f>VLOOKUP(A155,'RESEL(ft)'!A152:B2247,2)-D155</f>
        <v>383.23100000000005</v>
      </c>
    </row>
    <row r="156" spans="1:10" x14ac:dyDescent="0.25">
      <c r="A156" s="5">
        <v>38544.439375000002</v>
      </c>
      <c r="B156" s="5">
        <v>0.43937500000000002</v>
      </c>
      <c r="C156" s="5">
        <v>52.91</v>
      </c>
      <c r="D156" s="5">
        <v>205.08</v>
      </c>
      <c r="E156">
        <v>29.492000000000001</v>
      </c>
      <c r="F156">
        <v>6.18</v>
      </c>
      <c r="G156">
        <v>11.429</v>
      </c>
      <c r="H156">
        <v>-999</v>
      </c>
      <c r="I156">
        <v>20</v>
      </c>
      <c r="J156">
        <f>VLOOKUP(A156,'RESEL(ft)'!A153:B2248,2)-D156</f>
        <v>372.99</v>
      </c>
    </row>
    <row r="157" spans="1:10" x14ac:dyDescent="0.25">
      <c r="A157" s="5">
        <v>38544.440555555557</v>
      </c>
      <c r="B157" s="5">
        <v>0.44055555555555559</v>
      </c>
      <c r="C157" s="5">
        <v>52.46</v>
      </c>
      <c r="D157" s="5">
        <v>214.89500000000001</v>
      </c>
      <c r="E157">
        <v>29.512</v>
      </c>
      <c r="F157">
        <v>6.21</v>
      </c>
      <c r="G157">
        <v>10.536</v>
      </c>
      <c r="H157">
        <v>-999</v>
      </c>
      <c r="I157">
        <v>21.26</v>
      </c>
      <c r="J157">
        <f>VLOOKUP(A157,'RESEL(ft)'!A154:B2249,2)-D157</f>
        <v>363.17500000000007</v>
      </c>
    </row>
    <row r="158" spans="1:10" x14ac:dyDescent="0.25">
      <c r="A158" s="5">
        <v>38544.44158564815</v>
      </c>
      <c r="B158" s="5">
        <v>0.44158564814814816</v>
      </c>
      <c r="C158" s="5">
        <v>51.42</v>
      </c>
      <c r="D158" s="5">
        <v>224.708</v>
      </c>
      <c r="E158">
        <v>29.518999999999998</v>
      </c>
      <c r="F158">
        <v>6.2</v>
      </c>
      <c r="G158">
        <v>10.266</v>
      </c>
      <c r="H158">
        <v>-999</v>
      </c>
      <c r="I158">
        <v>23.82</v>
      </c>
      <c r="J158">
        <f>VLOOKUP(A158,'RESEL(ft)'!A155:B2250,2)-D158</f>
        <v>353.36200000000008</v>
      </c>
    </row>
    <row r="159" spans="1:10" x14ac:dyDescent="0.25">
      <c r="A159" s="5">
        <v>38544.443090277775</v>
      </c>
      <c r="B159" s="5">
        <v>0.44309027777777782</v>
      </c>
      <c r="C159" s="5">
        <v>49.45</v>
      </c>
      <c r="D159" s="5">
        <v>235.72</v>
      </c>
      <c r="E159">
        <v>29.530999999999999</v>
      </c>
      <c r="F159">
        <v>6.22</v>
      </c>
      <c r="G159">
        <v>8.9009999999999998</v>
      </c>
      <c r="H159">
        <v>-999</v>
      </c>
      <c r="I159">
        <v>27.79</v>
      </c>
      <c r="J159">
        <f>VLOOKUP(A159,'RESEL(ft)'!A156:B2251,2)-D159</f>
        <v>342.35</v>
      </c>
    </row>
    <row r="160" spans="1:10" x14ac:dyDescent="0.25">
      <c r="A160" s="5">
        <v>38544.445532407408</v>
      </c>
      <c r="B160" s="5">
        <v>0.4455324074074074</v>
      </c>
      <c r="C160" s="5">
        <v>48.86</v>
      </c>
      <c r="D160" s="5">
        <v>245.08699999999999</v>
      </c>
      <c r="E160">
        <v>29.541</v>
      </c>
      <c r="F160">
        <v>6.19</v>
      </c>
      <c r="G160">
        <v>8.2690000000000001</v>
      </c>
      <c r="H160">
        <v>-999</v>
      </c>
      <c r="I160">
        <v>28.84</v>
      </c>
      <c r="J160">
        <f>VLOOKUP(A160,'RESEL(ft)'!A157:B2252,2)-D160</f>
        <v>332.98300000000006</v>
      </c>
    </row>
    <row r="161" spans="1:10" x14ac:dyDescent="0.25">
      <c r="A161" s="5">
        <v>38544.445925925924</v>
      </c>
      <c r="B161" s="5">
        <v>0.44592592592592589</v>
      </c>
      <c r="C161" s="5">
        <v>48.79</v>
      </c>
      <c r="D161" s="5">
        <v>254.88399999999999</v>
      </c>
      <c r="E161">
        <v>29.542999999999999</v>
      </c>
      <c r="F161">
        <v>6.18</v>
      </c>
      <c r="G161">
        <v>8.2260000000000009</v>
      </c>
      <c r="H161">
        <v>-999</v>
      </c>
      <c r="I161">
        <v>28.99</v>
      </c>
      <c r="J161">
        <f>VLOOKUP(A161,'RESEL(ft)'!A158:B2253,2)-D161</f>
        <v>323.18600000000004</v>
      </c>
    </row>
    <row r="162" spans="1:10" x14ac:dyDescent="0.25">
      <c r="A162" s="5">
        <v>38544.44636574074</v>
      </c>
      <c r="B162" s="5">
        <v>0.4463657407407407</v>
      </c>
      <c r="C162" s="5">
        <v>48.72</v>
      </c>
      <c r="D162" s="5">
        <v>264.84699999999998</v>
      </c>
      <c r="E162">
        <v>29.55</v>
      </c>
      <c r="F162">
        <v>6.28</v>
      </c>
      <c r="G162">
        <v>8.0969999999999995</v>
      </c>
      <c r="H162">
        <v>-999</v>
      </c>
      <c r="I162">
        <v>54.11</v>
      </c>
      <c r="J162">
        <f>VLOOKUP(A162,'RESEL(ft)'!A159:B2254,2)-D162</f>
        <v>313.22300000000007</v>
      </c>
    </row>
    <row r="163" spans="1:10" x14ac:dyDescent="0.25">
      <c r="A163" s="5">
        <v>38544.446666666663</v>
      </c>
      <c r="B163" s="5">
        <v>0.44666666666666671</v>
      </c>
      <c r="C163" s="5">
        <v>48.68</v>
      </c>
      <c r="D163" s="5">
        <v>264.85700000000003</v>
      </c>
      <c r="E163">
        <v>29.555</v>
      </c>
      <c r="F163">
        <v>6.37</v>
      </c>
      <c r="G163">
        <v>7.9240000000000004</v>
      </c>
      <c r="H163">
        <v>-999</v>
      </c>
      <c r="I163">
        <v>63.24</v>
      </c>
      <c r="J163">
        <f>VLOOKUP(A163,'RESEL(ft)'!A160:B2255,2)-D163</f>
        <v>313.21300000000002</v>
      </c>
    </row>
    <row r="164" spans="1:10" x14ac:dyDescent="0.25">
      <c r="A164" s="5">
        <v>38544.49077546296</v>
      </c>
      <c r="B164" s="5">
        <v>0.49077546296296298</v>
      </c>
      <c r="C164" s="5">
        <v>76.790000000000006</v>
      </c>
      <c r="D164" s="5">
        <v>0.67</v>
      </c>
      <c r="E164">
        <v>29.289000000000001</v>
      </c>
      <c r="F164">
        <v>7.13</v>
      </c>
      <c r="G164">
        <v>8.4369999999999994</v>
      </c>
      <c r="H164">
        <v>-999</v>
      </c>
      <c r="I164">
        <v>37.31</v>
      </c>
      <c r="J164">
        <f>VLOOKUP(A164,'RESEL(ft)'!A161:B2256,2)-D164</f>
        <v>577.40000000000009</v>
      </c>
    </row>
    <row r="165" spans="1:10" x14ac:dyDescent="0.25">
      <c r="A165" s="5">
        <v>38544.491412037038</v>
      </c>
      <c r="B165" s="5">
        <v>0.49141203703703701</v>
      </c>
      <c r="C165" s="5">
        <v>76.34</v>
      </c>
      <c r="D165" s="5">
        <v>3.09</v>
      </c>
      <c r="E165">
        <v>29.279</v>
      </c>
      <c r="F165">
        <v>7.18</v>
      </c>
      <c r="G165">
        <v>8.4890000000000008</v>
      </c>
      <c r="H165">
        <v>-999</v>
      </c>
      <c r="I165">
        <v>37.11</v>
      </c>
      <c r="J165">
        <f>VLOOKUP(A165,'RESEL(ft)'!A162:B2257,2)-D165</f>
        <v>574.98</v>
      </c>
    </row>
    <row r="166" spans="1:10" x14ac:dyDescent="0.25">
      <c r="A166" s="5">
        <v>38544.491851851853</v>
      </c>
      <c r="B166" s="5">
        <v>0.49185185185185182</v>
      </c>
      <c r="C166" s="5">
        <v>75.77</v>
      </c>
      <c r="D166" s="5">
        <v>5.9139999999999997</v>
      </c>
      <c r="E166">
        <v>29.271999999999998</v>
      </c>
      <c r="F166">
        <v>7.17</v>
      </c>
      <c r="G166">
        <v>8.5690000000000008</v>
      </c>
      <c r="H166">
        <v>-999</v>
      </c>
      <c r="I166">
        <v>36.75</v>
      </c>
      <c r="J166">
        <f>VLOOKUP(A166,'RESEL(ft)'!A163:B2258,2)-D166</f>
        <v>572.15600000000006</v>
      </c>
    </row>
    <row r="167" spans="1:10" x14ac:dyDescent="0.25">
      <c r="A167" s="5">
        <v>38544.492476851854</v>
      </c>
      <c r="B167" s="5">
        <v>0.49247685185185186</v>
      </c>
      <c r="C167" s="5">
        <v>75.11</v>
      </c>
      <c r="D167" s="5">
        <v>9.4540000000000006</v>
      </c>
      <c r="E167">
        <v>29.273</v>
      </c>
      <c r="F167">
        <v>7.13</v>
      </c>
      <c r="G167">
        <v>8.7219999999999995</v>
      </c>
      <c r="H167">
        <v>-999</v>
      </c>
      <c r="I167">
        <v>35.700000000000003</v>
      </c>
      <c r="J167">
        <f>VLOOKUP(A167,'RESEL(ft)'!A164:B2259,2)-D167</f>
        <v>568.6160000000001</v>
      </c>
    </row>
    <row r="168" spans="1:10" x14ac:dyDescent="0.25">
      <c r="A168" s="5">
        <v>38544.493645833332</v>
      </c>
      <c r="B168" s="5">
        <v>0.49364583333333334</v>
      </c>
      <c r="C168" s="5">
        <v>74.31</v>
      </c>
      <c r="D168" s="5">
        <v>11.997</v>
      </c>
      <c r="E168">
        <v>29.277999999999999</v>
      </c>
      <c r="F168">
        <v>7.09</v>
      </c>
      <c r="G168">
        <v>9.3000000000000007</v>
      </c>
      <c r="H168">
        <v>-999</v>
      </c>
      <c r="I168">
        <v>35.14</v>
      </c>
      <c r="J168">
        <f>VLOOKUP(A168,'RESEL(ft)'!A165:B2260,2)-D168</f>
        <v>566.07300000000009</v>
      </c>
    </row>
    <row r="169" spans="1:10" x14ac:dyDescent="0.25">
      <c r="A169" s="5">
        <v>38544.494317129633</v>
      </c>
      <c r="B169" s="5">
        <v>0.49431712962962965</v>
      </c>
      <c r="C169" s="5">
        <v>70.62</v>
      </c>
      <c r="D169" s="5">
        <v>15.211</v>
      </c>
      <c r="E169">
        <v>29.274000000000001</v>
      </c>
      <c r="F169">
        <v>7.07</v>
      </c>
      <c r="G169">
        <v>11.22</v>
      </c>
      <c r="H169">
        <v>-999</v>
      </c>
      <c r="I169">
        <v>28.94</v>
      </c>
      <c r="J169">
        <f>VLOOKUP(A169,'RESEL(ft)'!A166:B2261,2)-D169</f>
        <v>562.85900000000004</v>
      </c>
    </row>
    <row r="170" spans="1:10" x14ac:dyDescent="0.25">
      <c r="A170" s="5">
        <v>38544.495717592596</v>
      </c>
      <c r="B170" s="5">
        <v>0.49571759259259257</v>
      </c>
      <c r="C170" s="5">
        <v>61.46</v>
      </c>
      <c r="D170" s="5">
        <v>25.163</v>
      </c>
      <c r="E170">
        <v>29.268999999999998</v>
      </c>
      <c r="F170">
        <v>6.53</v>
      </c>
      <c r="G170">
        <v>11.848000000000001</v>
      </c>
      <c r="H170">
        <v>-999</v>
      </c>
      <c r="I170">
        <v>18.64</v>
      </c>
      <c r="J170">
        <f>VLOOKUP(A170,'RESEL(ft)'!A167:B2262,2)-D170</f>
        <v>552.90700000000004</v>
      </c>
    </row>
    <row r="171" spans="1:10" x14ac:dyDescent="0.25">
      <c r="A171" s="5">
        <v>38544.496886574074</v>
      </c>
      <c r="B171" s="5">
        <v>0.49688657407407405</v>
      </c>
      <c r="C171" s="5">
        <v>60.12</v>
      </c>
      <c r="D171" s="5">
        <v>35.265999999999998</v>
      </c>
      <c r="E171">
        <v>29.282</v>
      </c>
      <c r="F171">
        <v>6.27</v>
      </c>
      <c r="G171">
        <v>11.422000000000001</v>
      </c>
      <c r="H171">
        <v>-999</v>
      </c>
      <c r="I171">
        <v>17.63</v>
      </c>
      <c r="J171">
        <f>VLOOKUP(A171,'RESEL(ft)'!A168:B2263,2)-D171</f>
        <v>542.80400000000009</v>
      </c>
    </row>
    <row r="172" spans="1:10" x14ac:dyDescent="0.25">
      <c r="A172" s="5">
        <v>38544.497025462966</v>
      </c>
      <c r="B172" s="5">
        <v>0.49702546296296296</v>
      </c>
      <c r="C172" s="5">
        <v>60.12</v>
      </c>
      <c r="D172" s="5">
        <v>35.375</v>
      </c>
      <c r="E172">
        <v>29.285</v>
      </c>
      <c r="F172">
        <v>6.27</v>
      </c>
      <c r="G172">
        <v>11.381</v>
      </c>
      <c r="H172">
        <v>-999</v>
      </c>
      <c r="I172">
        <v>17.57</v>
      </c>
      <c r="J172">
        <f>VLOOKUP(A172,'RESEL(ft)'!A169:B2264,2)-D172</f>
        <v>542.69500000000005</v>
      </c>
    </row>
    <row r="173" spans="1:10" x14ac:dyDescent="0.25">
      <c r="A173" s="5">
        <v>38544.497418981482</v>
      </c>
      <c r="B173" s="5">
        <v>0.4974189814814815</v>
      </c>
      <c r="C173" s="5">
        <v>59.27</v>
      </c>
      <c r="D173" s="5">
        <v>45.134999999999998</v>
      </c>
      <c r="E173">
        <v>29.276</v>
      </c>
      <c r="F173">
        <v>6.21</v>
      </c>
      <c r="G173">
        <v>11.473000000000001</v>
      </c>
      <c r="H173">
        <v>-999</v>
      </c>
      <c r="I173">
        <v>16.87</v>
      </c>
      <c r="J173">
        <f>VLOOKUP(A173,'RESEL(ft)'!A170:B2265,2)-D173</f>
        <v>532.93500000000006</v>
      </c>
    </row>
    <row r="174" spans="1:10" x14ac:dyDescent="0.25">
      <c r="A174" s="5">
        <v>38544.498055555552</v>
      </c>
      <c r="B174" s="5">
        <v>0.49805555555555553</v>
      </c>
      <c r="C174" s="5">
        <v>58.66</v>
      </c>
      <c r="D174" s="5">
        <v>55.554000000000002</v>
      </c>
      <c r="E174">
        <v>29.286999999999999</v>
      </c>
      <c r="F174">
        <v>6.15</v>
      </c>
      <c r="G174">
        <v>11.365</v>
      </c>
      <c r="H174">
        <v>-999</v>
      </c>
      <c r="I174">
        <v>17.16</v>
      </c>
      <c r="J174">
        <f>VLOOKUP(A174,'RESEL(ft)'!A171:B2266,2)-D174</f>
        <v>522.51600000000008</v>
      </c>
    </row>
    <row r="175" spans="1:10" x14ac:dyDescent="0.25">
      <c r="A175" s="5">
        <v>38544.498449074075</v>
      </c>
      <c r="B175" s="5">
        <v>0.49844907407407407</v>
      </c>
      <c r="C175" s="5">
        <v>58.46</v>
      </c>
      <c r="D175" s="5">
        <v>65.222999999999999</v>
      </c>
      <c r="E175">
        <v>29.295999999999999</v>
      </c>
      <c r="F175">
        <v>6.18</v>
      </c>
      <c r="G175">
        <v>11.32</v>
      </c>
      <c r="H175">
        <v>-999</v>
      </c>
      <c r="I175">
        <v>17.07</v>
      </c>
      <c r="J175">
        <f>VLOOKUP(A175,'RESEL(ft)'!A172:B2267,2)-D175</f>
        <v>512.84700000000009</v>
      </c>
    </row>
    <row r="176" spans="1:10" x14ac:dyDescent="0.25">
      <c r="A176" s="5">
        <v>38544.499467592592</v>
      </c>
      <c r="B176" s="5">
        <v>0.4994675925925926</v>
      </c>
      <c r="C176" s="5">
        <v>57.44</v>
      </c>
      <c r="D176" s="5">
        <v>74.802000000000007</v>
      </c>
      <c r="E176">
        <v>29.327999999999999</v>
      </c>
      <c r="F176">
        <v>6.12</v>
      </c>
      <c r="G176">
        <v>11.244</v>
      </c>
      <c r="H176">
        <v>-999</v>
      </c>
      <c r="I176">
        <v>17.05</v>
      </c>
      <c r="J176">
        <f>VLOOKUP(A176,'RESEL(ft)'!A173:B2268,2)-D176</f>
        <v>503.26800000000003</v>
      </c>
    </row>
    <row r="177" spans="1:10" x14ac:dyDescent="0.25">
      <c r="A177" s="5">
        <v>38544.500208333331</v>
      </c>
      <c r="B177" s="5">
        <v>0.50020833333333337</v>
      </c>
      <c r="C177" s="5">
        <v>56.9</v>
      </c>
      <c r="D177" s="5">
        <v>85.44</v>
      </c>
      <c r="E177">
        <v>29.335000000000001</v>
      </c>
      <c r="F177">
        <v>6.02</v>
      </c>
      <c r="G177">
        <v>11.214</v>
      </c>
      <c r="H177">
        <v>-999</v>
      </c>
      <c r="I177">
        <v>17.41</v>
      </c>
      <c r="J177">
        <f>VLOOKUP(A177,'RESEL(ft)'!A174:B2269,2)-D177</f>
        <v>492.63000000000005</v>
      </c>
    </row>
    <row r="178" spans="1:10" x14ac:dyDescent="0.25">
      <c r="A178" s="5">
        <v>38544.50172453704</v>
      </c>
      <c r="B178" s="5">
        <v>0.50172453703703701</v>
      </c>
      <c r="C178" s="5">
        <v>56.32</v>
      </c>
      <c r="D178" s="5">
        <v>95.24</v>
      </c>
      <c r="E178">
        <v>29.361999999999998</v>
      </c>
      <c r="F178">
        <v>6.06</v>
      </c>
      <c r="G178">
        <v>11.175000000000001</v>
      </c>
      <c r="H178">
        <v>-999</v>
      </c>
      <c r="I178">
        <v>17.22</v>
      </c>
      <c r="J178">
        <f>VLOOKUP(A178,'RESEL(ft)'!A175:B2270,2)-D178</f>
        <v>482.83000000000004</v>
      </c>
    </row>
    <row r="179" spans="1:10" x14ac:dyDescent="0.25">
      <c r="A179" s="5">
        <v>38544.502256944441</v>
      </c>
      <c r="B179" s="5">
        <v>0.50225694444444446</v>
      </c>
      <c r="C179" s="5">
        <v>55.78</v>
      </c>
      <c r="D179" s="5">
        <v>105.297</v>
      </c>
      <c r="E179">
        <v>29.355</v>
      </c>
      <c r="F179">
        <v>6.01</v>
      </c>
      <c r="G179">
        <v>11.302</v>
      </c>
      <c r="H179">
        <v>-999</v>
      </c>
      <c r="I179">
        <v>17.079999999999998</v>
      </c>
      <c r="J179">
        <f>VLOOKUP(A179,'RESEL(ft)'!A176:B2271,2)-D179</f>
        <v>472.77300000000002</v>
      </c>
    </row>
    <row r="180" spans="1:10" x14ac:dyDescent="0.25">
      <c r="A180" s="5">
        <v>38544.502592592595</v>
      </c>
      <c r="B180" s="5">
        <v>0.50259259259259259</v>
      </c>
      <c r="C180" s="5">
        <v>55.78</v>
      </c>
      <c r="D180" s="5">
        <v>105.10599999999999</v>
      </c>
      <c r="E180">
        <v>29.366</v>
      </c>
      <c r="F180">
        <v>6</v>
      </c>
      <c r="G180">
        <v>11.278</v>
      </c>
      <c r="H180">
        <v>-999</v>
      </c>
      <c r="I180">
        <v>17.079999999999998</v>
      </c>
      <c r="J180">
        <f>VLOOKUP(A180,'RESEL(ft)'!A177:B2272,2)-D180</f>
        <v>472.96400000000006</v>
      </c>
    </row>
    <row r="181" spans="1:10" x14ac:dyDescent="0.25">
      <c r="A181" s="5">
        <v>38544.503182870372</v>
      </c>
      <c r="B181" s="5">
        <v>0.50318287037037035</v>
      </c>
      <c r="C181" s="5">
        <v>55.4</v>
      </c>
      <c r="D181" s="5">
        <v>115.39100000000001</v>
      </c>
      <c r="E181">
        <v>29.369</v>
      </c>
      <c r="F181">
        <v>5.99</v>
      </c>
      <c r="G181">
        <v>11.366</v>
      </c>
      <c r="H181">
        <v>-999</v>
      </c>
      <c r="I181">
        <v>17.25</v>
      </c>
      <c r="J181">
        <f>VLOOKUP(A181,'RESEL(ft)'!A178:B2273,2)-D181</f>
        <v>462.67900000000003</v>
      </c>
    </row>
    <row r="182" spans="1:10" x14ac:dyDescent="0.25">
      <c r="A182" s="5">
        <v>38544.50377314815</v>
      </c>
      <c r="B182" s="5">
        <v>0.50377314814814811</v>
      </c>
      <c r="C182" s="5">
        <v>55.11</v>
      </c>
      <c r="D182" s="5">
        <v>125.379</v>
      </c>
      <c r="E182">
        <v>29.379000000000001</v>
      </c>
      <c r="F182">
        <v>5.99</v>
      </c>
      <c r="G182">
        <v>11.321</v>
      </c>
      <c r="H182">
        <v>-999</v>
      </c>
      <c r="I182">
        <v>17.18</v>
      </c>
      <c r="J182">
        <f>VLOOKUP(A182,'RESEL(ft)'!A179:B2274,2)-D182</f>
        <v>452.69100000000003</v>
      </c>
    </row>
    <row r="183" spans="1:10" x14ac:dyDescent="0.25">
      <c r="A183" s="5">
        <v>38544.504305555558</v>
      </c>
      <c r="B183" s="5">
        <v>0.50430555555555556</v>
      </c>
      <c r="C183" s="5">
        <v>54.81</v>
      </c>
      <c r="D183" s="5">
        <v>135.26499999999999</v>
      </c>
      <c r="E183">
        <v>29.388000000000002</v>
      </c>
      <c r="F183">
        <v>6.01</v>
      </c>
      <c r="G183">
        <v>11.281000000000001</v>
      </c>
      <c r="H183">
        <v>-999</v>
      </c>
      <c r="I183">
        <v>17.399999999999999</v>
      </c>
      <c r="J183">
        <f>VLOOKUP(A183,'RESEL(ft)'!A180:B2275,2)-D183</f>
        <v>442.80500000000006</v>
      </c>
    </row>
    <row r="184" spans="1:10" x14ac:dyDescent="0.25">
      <c r="A184" s="5">
        <v>38544.504942129628</v>
      </c>
      <c r="B184" s="5">
        <v>0.50494212962962959</v>
      </c>
      <c r="C184" s="5">
        <v>54.51</v>
      </c>
      <c r="D184" s="5">
        <v>145.011</v>
      </c>
      <c r="E184">
        <v>29.402000000000001</v>
      </c>
      <c r="F184">
        <v>5.96</v>
      </c>
      <c r="G184">
        <v>11.215</v>
      </c>
      <c r="H184">
        <v>-999</v>
      </c>
      <c r="I184">
        <v>17.64</v>
      </c>
      <c r="J184">
        <f>VLOOKUP(A184,'RESEL(ft)'!A181:B2276,2)-D184</f>
        <v>433.05900000000008</v>
      </c>
    </row>
    <row r="185" spans="1:10" x14ac:dyDescent="0.25">
      <c r="A185" s="5">
        <v>38544.505578703705</v>
      </c>
      <c r="B185" s="5">
        <v>0.50557870370370372</v>
      </c>
      <c r="C185" s="5">
        <v>54.3</v>
      </c>
      <c r="D185" s="5">
        <v>154.994</v>
      </c>
      <c r="E185">
        <v>29.417000000000002</v>
      </c>
      <c r="F185">
        <v>5.96</v>
      </c>
      <c r="G185">
        <v>11.211</v>
      </c>
      <c r="H185">
        <v>-999</v>
      </c>
      <c r="I185">
        <v>17.87</v>
      </c>
      <c r="J185">
        <f>VLOOKUP(A185,'RESEL(ft)'!A182:B2277,2)-D185</f>
        <v>423.07600000000002</v>
      </c>
    </row>
    <row r="186" spans="1:10" x14ac:dyDescent="0.25">
      <c r="A186" s="5">
        <v>38544.506203703706</v>
      </c>
      <c r="B186" s="5">
        <v>0.50620370370370371</v>
      </c>
      <c r="C186" s="5">
        <v>54.05</v>
      </c>
      <c r="D186" s="5">
        <v>165.536</v>
      </c>
      <c r="E186">
        <v>29.425999999999998</v>
      </c>
      <c r="F186">
        <v>5.95</v>
      </c>
      <c r="G186">
        <v>11.349</v>
      </c>
      <c r="H186">
        <v>-999</v>
      </c>
      <c r="I186">
        <v>17.920000000000002</v>
      </c>
      <c r="J186">
        <f>VLOOKUP(A186,'RESEL(ft)'!A183:B2278,2)-D186</f>
        <v>412.53400000000005</v>
      </c>
    </row>
    <row r="187" spans="1:10" x14ac:dyDescent="0.25">
      <c r="A187" s="5">
        <v>38544.507280092592</v>
      </c>
      <c r="B187" s="5">
        <v>0.50728009259259255</v>
      </c>
      <c r="C187" s="5">
        <v>53.87</v>
      </c>
      <c r="D187" s="5">
        <v>175.44399999999999</v>
      </c>
      <c r="E187">
        <v>29.452999999999999</v>
      </c>
      <c r="F187">
        <v>6.03</v>
      </c>
      <c r="G187">
        <v>11.416</v>
      </c>
      <c r="H187">
        <v>-999</v>
      </c>
      <c r="I187">
        <v>17.88</v>
      </c>
      <c r="J187">
        <f>VLOOKUP(A187,'RESEL(ft)'!A184:B2279,2)-D187</f>
        <v>402.62600000000009</v>
      </c>
    </row>
    <row r="188" spans="1:10" x14ac:dyDescent="0.25">
      <c r="A188" s="5">
        <v>38544.5078125</v>
      </c>
      <c r="B188" s="5">
        <v>0.5078125</v>
      </c>
      <c r="C188" s="5">
        <v>53.73</v>
      </c>
      <c r="D188" s="5">
        <v>185.124</v>
      </c>
      <c r="E188">
        <v>29.454000000000001</v>
      </c>
      <c r="F188">
        <v>6.01</v>
      </c>
      <c r="G188">
        <v>11.364000000000001</v>
      </c>
      <c r="H188">
        <v>-999</v>
      </c>
      <c r="I188">
        <v>17.55</v>
      </c>
      <c r="J188">
        <f>VLOOKUP(A188,'RESEL(ft)'!A185:B2280,2)-D188</f>
        <v>392.94600000000003</v>
      </c>
    </row>
    <row r="189" spans="1:10" x14ac:dyDescent="0.25">
      <c r="A189" s="5">
        <v>38544.508634259262</v>
      </c>
      <c r="B189" s="5">
        <v>0.50863425925925931</v>
      </c>
      <c r="C189" s="5">
        <v>53.47</v>
      </c>
      <c r="D189" s="5">
        <v>194.863</v>
      </c>
      <c r="E189">
        <v>29.468</v>
      </c>
      <c r="F189">
        <v>6.04</v>
      </c>
      <c r="G189">
        <v>11.364000000000001</v>
      </c>
      <c r="H189">
        <v>-999</v>
      </c>
      <c r="I189">
        <v>17.37</v>
      </c>
      <c r="J189">
        <f>VLOOKUP(A189,'RESEL(ft)'!A186:B2281,2)-D189</f>
        <v>383.20700000000005</v>
      </c>
    </row>
    <row r="190" spans="1:10" x14ac:dyDescent="0.25">
      <c r="A190" s="5">
        <v>38544.50922453704</v>
      </c>
      <c r="B190" s="5">
        <v>0.50922453703703707</v>
      </c>
      <c r="C190" s="5">
        <v>53.38</v>
      </c>
      <c r="D190" s="5">
        <v>204.53200000000001</v>
      </c>
      <c r="E190">
        <v>29.474</v>
      </c>
      <c r="F190">
        <v>6.04</v>
      </c>
      <c r="G190">
        <v>11.331</v>
      </c>
      <c r="H190">
        <v>-999</v>
      </c>
      <c r="I190">
        <v>17.45</v>
      </c>
      <c r="J190">
        <f>VLOOKUP(A190,'RESEL(ft)'!A187:B2282,2)-D190</f>
        <v>373.53800000000001</v>
      </c>
    </row>
    <row r="191" spans="1:10" x14ac:dyDescent="0.25">
      <c r="A191" s="5">
        <v>38544.509953703702</v>
      </c>
      <c r="B191" s="5">
        <v>0.50995370370370374</v>
      </c>
      <c r="C191" s="5">
        <v>53.21</v>
      </c>
      <c r="D191" s="5">
        <v>214.32400000000001</v>
      </c>
      <c r="E191">
        <v>29.489000000000001</v>
      </c>
      <c r="F191">
        <v>6.03</v>
      </c>
      <c r="G191">
        <v>10.917999999999999</v>
      </c>
      <c r="H191">
        <v>-999</v>
      </c>
      <c r="I191">
        <v>17.8</v>
      </c>
      <c r="J191">
        <f>VLOOKUP(A191,'RESEL(ft)'!A188:B2283,2)-D191</f>
        <v>363.74600000000004</v>
      </c>
    </row>
    <row r="192" spans="1:10" x14ac:dyDescent="0.25">
      <c r="A192" s="5">
        <v>38544.511435185188</v>
      </c>
      <c r="B192" s="5">
        <v>0.51143518518518516</v>
      </c>
      <c r="C192" s="5">
        <v>52.47</v>
      </c>
      <c r="D192" s="5">
        <v>224.53</v>
      </c>
      <c r="E192">
        <v>29.51</v>
      </c>
      <c r="F192">
        <v>5.91</v>
      </c>
      <c r="G192">
        <v>10.14</v>
      </c>
      <c r="H192">
        <v>-999</v>
      </c>
      <c r="I192">
        <v>20.36</v>
      </c>
      <c r="J192">
        <f>VLOOKUP(A192,'RESEL(ft)'!A189:B2284,2)-D192</f>
        <v>353.54000000000008</v>
      </c>
    </row>
    <row r="193" spans="1:10" x14ac:dyDescent="0.25">
      <c r="A193" s="5">
        <v>38544.513333333336</v>
      </c>
      <c r="B193" s="5">
        <v>0.51333333333333331</v>
      </c>
      <c r="C193" s="5">
        <v>50.8</v>
      </c>
      <c r="D193" s="5">
        <v>235.56</v>
      </c>
      <c r="E193">
        <v>29.521000000000001</v>
      </c>
      <c r="F193">
        <v>5.91</v>
      </c>
      <c r="G193">
        <v>8.7769999999999992</v>
      </c>
      <c r="H193">
        <v>-999</v>
      </c>
      <c r="I193">
        <v>25.66</v>
      </c>
      <c r="J193">
        <f>VLOOKUP(A193,'RESEL(ft)'!A190:B2285,2)-D193</f>
        <v>342.51000000000005</v>
      </c>
    </row>
    <row r="194" spans="1:10" x14ac:dyDescent="0.25">
      <c r="A194" s="5">
        <v>38544.514074074075</v>
      </c>
      <c r="B194" s="5">
        <v>0.51407407407407402</v>
      </c>
      <c r="C194" s="5">
        <v>49.66</v>
      </c>
      <c r="D194" s="5">
        <v>245.196</v>
      </c>
      <c r="E194">
        <v>29.518000000000001</v>
      </c>
      <c r="F194">
        <v>5.89</v>
      </c>
      <c r="G194">
        <v>8.3469999999999995</v>
      </c>
      <c r="H194">
        <v>-999</v>
      </c>
      <c r="I194">
        <v>28.19</v>
      </c>
      <c r="J194">
        <f>VLOOKUP(A194,'RESEL(ft)'!A191:B2286,2)-D194</f>
        <v>332.87400000000002</v>
      </c>
    </row>
    <row r="195" spans="1:10" x14ac:dyDescent="0.25">
      <c r="A195" s="5">
        <v>38544.515104166669</v>
      </c>
      <c r="B195" s="5">
        <v>0.5151041666666667</v>
      </c>
      <c r="C195" s="5">
        <v>49.4</v>
      </c>
      <c r="D195" s="5">
        <v>254.59200000000001</v>
      </c>
      <c r="E195">
        <v>29.536999999999999</v>
      </c>
      <c r="F195">
        <v>5.9</v>
      </c>
      <c r="G195">
        <v>7.4029999999999996</v>
      </c>
      <c r="H195">
        <v>-999</v>
      </c>
      <c r="I195">
        <v>28.92</v>
      </c>
      <c r="J195">
        <f>VLOOKUP(A195,'RESEL(ft)'!A192:B2287,2)-D195</f>
        <v>323.47800000000007</v>
      </c>
    </row>
    <row r="196" spans="1:10" x14ac:dyDescent="0.25">
      <c r="A196" s="5">
        <v>38544.515740740739</v>
      </c>
      <c r="B196" s="5">
        <v>0.51574074074074072</v>
      </c>
      <c r="C196" s="5">
        <v>49.33</v>
      </c>
      <c r="D196" s="5">
        <v>264.923</v>
      </c>
      <c r="E196">
        <v>29.545000000000002</v>
      </c>
      <c r="F196">
        <v>6.11</v>
      </c>
      <c r="G196">
        <v>6.9119999999999999</v>
      </c>
      <c r="H196">
        <v>-999</v>
      </c>
      <c r="I196">
        <v>33</v>
      </c>
      <c r="J196">
        <f>VLOOKUP(A196,'RESEL(ft)'!A193:B2288,2)-D196</f>
        <v>313.14700000000005</v>
      </c>
    </row>
    <row r="197" spans="1:10" x14ac:dyDescent="0.25">
      <c r="A197" s="5">
        <v>38568.419664351852</v>
      </c>
      <c r="B197" s="5">
        <v>0.41966435185185186</v>
      </c>
      <c r="C197" s="5">
        <v>81.400000000000006</v>
      </c>
      <c r="D197" s="5">
        <v>0.72099999999999997</v>
      </c>
      <c r="E197">
        <v>29.334</v>
      </c>
      <c r="F197">
        <v>7.44</v>
      </c>
      <c r="G197">
        <v>11.832000000000001</v>
      </c>
      <c r="H197">
        <v>-999</v>
      </c>
      <c r="I197">
        <v>37.5</v>
      </c>
      <c r="J197">
        <f>VLOOKUP(A197,'RESEL(ft)'!A194:B2289,2)-D197</f>
        <v>557.11900000000003</v>
      </c>
    </row>
    <row r="198" spans="1:10" x14ac:dyDescent="0.25">
      <c r="A198" s="5">
        <v>38568.420694444445</v>
      </c>
      <c r="B198" s="5">
        <v>0.42069444444444443</v>
      </c>
      <c r="C198" s="5">
        <v>81.430000000000007</v>
      </c>
      <c r="D198" s="5">
        <v>3.2040000000000002</v>
      </c>
      <c r="E198">
        <v>29.33</v>
      </c>
      <c r="F198">
        <v>7.44</v>
      </c>
      <c r="G198">
        <v>11.856</v>
      </c>
      <c r="H198">
        <v>-999</v>
      </c>
      <c r="I198">
        <v>37.49</v>
      </c>
      <c r="J198">
        <f>VLOOKUP(A198,'RESEL(ft)'!A195:B2290,2)-D198</f>
        <v>554.63600000000008</v>
      </c>
    </row>
    <row r="199" spans="1:10" x14ac:dyDescent="0.25">
      <c r="A199" s="5">
        <v>38568.420844907407</v>
      </c>
      <c r="B199" s="5">
        <v>0.42084490740740743</v>
      </c>
      <c r="C199" s="5">
        <v>81.41</v>
      </c>
      <c r="D199" s="5">
        <v>3.2040000000000002</v>
      </c>
      <c r="E199">
        <v>29.33</v>
      </c>
      <c r="F199">
        <v>7.41</v>
      </c>
      <c r="G199">
        <v>11.849</v>
      </c>
      <c r="H199">
        <v>-999</v>
      </c>
      <c r="I199">
        <v>37.44</v>
      </c>
      <c r="J199">
        <f>VLOOKUP(A199,'RESEL(ft)'!A196:B2291,2)-D199</f>
        <v>554.63600000000008</v>
      </c>
    </row>
    <row r="200" spans="1:10" x14ac:dyDescent="0.25">
      <c r="A200" s="5">
        <v>38568.421469907407</v>
      </c>
      <c r="B200" s="5">
        <v>0.42146990740740736</v>
      </c>
      <c r="C200" s="5">
        <v>81.34</v>
      </c>
      <c r="D200" s="5">
        <v>6.1829999999999998</v>
      </c>
      <c r="E200">
        <v>29.331</v>
      </c>
      <c r="F200">
        <v>7.36</v>
      </c>
      <c r="G200">
        <v>11.888</v>
      </c>
      <c r="H200">
        <v>-999</v>
      </c>
      <c r="I200">
        <v>37.369999999999997</v>
      </c>
      <c r="J200">
        <f>VLOOKUP(A200,'RESEL(ft)'!A197:B2292,2)-D200</f>
        <v>551.65700000000004</v>
      </c>
    </row>
    <row r="201" spans="1:10" x14ac:dyDescent="0.25">
      <c r="A201" s="5">
        <v>38568.421817129631</v>
      </c>
      <c r="B201" s="5">
        <v>0.42181712962962964</v>
      </c>
      <c r="C201" s="5">
        <v>81.12</v>
      </c>
      <c r="D201" s="5">
        <v>8.9890000000000008</v>
      </c>
      <c r="E201">
        <v>29.332000000000001</v>
      </c>
      <c r="F201">
        <v>7.29</v>
      </c>
      <c r="G201">
        <v>11.927</v>
      </c>
      <c r="H201">
        <v>-999</v>
      </c>
      <c r="I201">
        <v>37.21</v>
      </c>
      <c r="J201">
        <f>VLOOKUP(A201,'RESEL(ft)'!A198:B2293,2)-D201</f>
        <v>548.851</v>
      </c>
    </row>
    <row r="202" spans="1:10" x14ac:dyDescent="0.25">
      <c r="A202" s="5">
        <v>38568.422152777777</v>
      </c>
      <c r="B202" s="5">
        <v>0.42215277777777777</v>
      </c>
      <c r="C202" s="5">
        <v>80.63</v>
      </c>
      <c r="D202" s="5">
        <v>12.063000000000001</v>
      </c>
      <c r="E202">
        <v>29.332999999999998</v>
      </c>
      <c r="F202">
        <v>7.2</v>
      </c>
      <c r="G202">
        <v>12.042999999999999</v>
      </c>
      <c r="H202">
        <v>-999</v>
      </c>
      <c r="I202">
        <v>36.92</v>
      </c>
      <c r="J202">
        <f>VLOOKUP(A202,'RESEL(ft)'!A199:B2294,2)-D202</f>
        <v>545.77700000000004</v>
      </c>
    </row>
    <row r="203" spans="1:10" x14ac:dyDescent="0.25">
      <c r="A203" s="5">
        <v>38568.422546296293</v>
      </c>
      <c r="B203" s="5">
        <v>0.42254629629629631</v>
      </c>
      <c r="C203" s="5">
        <v>80.45</v>
      </c>
      <c r="D203" s="5">
        <v>14.996</v>
      </c>
      <c r="E203">
        <v>29.335000000000001</v>
      </c>
      <c r="F203">
        <v>7.08</v>
      </c>
      <c r="G203">
        <v>12.007</v>
      </c>
      <c r="H203">
        <v>-999</v>
      </c>
      <c r="I203">
        <v>36.85</v>
      </c>
      <c r="J203">
        <f>VLOOKUP(A203,'RESEL(ft)'!A200:B2295,2)-D203</f>
        <v>542.84400000000005</v>
      </c>
    </row>
    <row r="204" spans="1:10" x14ac:dyDescent="0.25">
      <c r="A204" s="5">
        <v>38568.422835648147</v>
      </c>
      <c r="B204" s="5">
        <v>0.42283564814814811</v>
      </c>
      <c r="C204" s="5">
        <v>80.44</v>
      </c>
      <c r="D204" s="5">
        <v>15.016</v>
      </c>
      <c r="E204">
        <v>29.335999999999999</v>
      </c>
      <c r="F204">
        <v>7.02</v>
      </c>
      <c r="G204">
        <v>11.991</v>
      </c>
      <c r="H204">
        <v>-999</v>
      </c>
      <c r="I204">
        <v>36.85</v>
      </c>
      <c r="J204">
        <f>VLOOKUP(A204,'RESEL(ft)'!A201:B2296,2)-D204</f>
        <v>542.82400000000007</v>
      </c>
    </row>
    <row r="205" spans="1:10" x14ac:dyDescent="0.25">
      <c r="A205" s="5">
        <v>38568.424490740741</v>
      </c>
      <c r="B205" s="5">
        <v>0.42449074074074072</v>
      </c>
      <c r="C205" s="5">
        <v>74.98</v>
      </c>
      <c r="D205" s="5">
        <v>17.905000000000001</v>
      </c>
      <c r="E205">
        <v>29.334</v>
      </c>
      <c r="F205">
        <v>6.73</v>
      </c>
      <c r="G205">
        <v>-999</v>
      </c>
      <c r="H205">
        <v>-999</v>
      </c>
      <c r="I205">
        <v>26.19</v>
      </c>
      <c r="J205">
        <f>VLOOKUP(A205,'RESEL(ft)'!A202:B2297,2)-D205</f>
        <v>539.93500000000006</v>
      </c>
    </row>
    <row r="206" spans="1:10" x14ac:dyDescent="0.25">
      <c r="A206" s="5">
        <v>38568.426793981482</v>
      </c>
      <c r="B206" s="5">
        <v>0.42679398148148145</v>
      </c>
      <c r="C206" s="5">
        <v>64</v>
      </c>
      <c r="D206" s="5">
        <v>28.39</v>
      </c>
      <c r="E206">
        <v>29.335999999999999</v>
      </c>
      <c r="F206">
        <v>6.07</v>
      </c>
      <c r="G206">
        <v>-999</v>
      </c>
      <c r="H206">
        <v>-999</v>
      </c>
      <c r="I206">
        <v>18.190000000000001</v>
      </c>
      <c r="J206">
        <f>VLOOKUP(A206,'RESEL(ft)'!A203:B2298,2)-D206</f>
        <v>529.45000000000005</v>
      </c>
    </row>
    <row r="207" spans="1:10" x14ac:dyDescent="0.25">
      <c r="A207" s="5">
        <v>38568.428495370368</v>
      </c>
      <c r="B207" s="5">
        <v>0.42849537037037039</v>
      </c>
      <c r="C207" s="5">
        <v>62.42</v>
      </c>
      <c r="D207" s="5">
        <v>38.021000000000001</v>
      </c>
      <c r="E207">
        <v>29.349</v>
      </c>
      <c r="F207">
        <v>5.82</v>
      </c>
      <c r="G207">
        <v>-999</v>
      </c>
      <c r="H207">
        <v>-999</v>
      </c>
      <c r="I207">
        <v>17.239999999999998</v>
      </c>
      <c r="J207">
        <f>VLOOKUP(A207,'RESEL(ft)'!A204:B2299,2)-D207</f>
        <v>519.81900000000007</v>
      </c>
    </row>
    <row r="208" spans="1:10" x14ac:dyDescent="0.25">
      <c r="A208" s="5">
        <v>38568.42864583333</v>
      </c>
      <c r="B208" s="5">
        <v>0.42864583333333334</v>
      </c>
      <c r="C208" s="5">
        <v>62.42</v>
      </c>
      <c r="D208" s="5">
        <v>37.893000000000001</v>
      </c>
      <c r="E208">
        <v>29.349</v>
      </c>
      <c r="F208">
        <v>5.81</v>
      </c>
      <c r="G208">
        <v>-999</v>
      </c>
      <c r="H208">
        <v>-999</v>
      </c>
      <c r="I208">
        <v>17.27</v>
      </c>
      <c r="J208">
        <f>VLOOKUP(A208,'RESEL(ft)'!A205:B2300,2)-D208</f>
        <v>519.947</v>
      </c>
    </row>
    <row r="209" spans="1:10" x14ac:dyDescent="0.25">
      <c r="A209" s="5">
        <v>38568.43005787037</v>
      </c>
      <c r="B209" s="5">
        <v>0.43005787037037035</v>
      </c>
      <c r="C209" s="5">
        <v>61.56</v>
      </c>
      <c r="D209" s="5">
        <v>48.040999999999997</v>
      </c>
      <c r="E209">
        <v>29.36</v>
      </c>
      <c r="F209">
        <v>5.63</v>
      </c>
      <c r="G209">
        <v>-999</v>
      </c>
      <c r="H209">
        <v>-999</v>
      </c>
      <c r="I209">
        <v>16.59</v>
      </c>
      <c r="J209">
        <f>VLOOKUP(A209,'RESEL(ft)'!A206:B2301,2)-D209</f>
        <v>509.79900000000004</v>
      </c>
    </row>
    <row r="210" spans="1:10" x14ac:dyDescent="0.25">
      <c r="A210" s="5">
        <v>38568.430694444447</v>
      </c>
      <c r="B210" s="5">
        <v>0.43069444444444444</v>
      </c>
      <c r="C210" s="5">
        <v>61.21</v>
      </c>
      <c r="D210" s="5">
        <v>58.191000000000003</v>
      </c>
      <c r="E210">
        <v>29.361000000000001</v>
      </c>
      <c r="F210">
        <v>5.62</v>
      </c>
      <c r="G210">
        <v>-999</v>
      </c>
      <c r="H210">
        <v>-999</v>
      </c>
      <c r="I210">
        <v>16.48</v>
      </c>
      <c r="J210">
        <f>VLOOKUP(A210,'RESEL(ft)'!A207:B2302,2)-D210</f>
        <v>499.649</v>
      </c>
    </row>
    <row r="211" spans="1:10" x14ac:dyDescent="0.25">
      <c r="A211" s="5">
        <v>38568.430844907409</v>
      </c>
      <c r="B211" s="5">
        <v>0.43084490740740744</v>
      </c>
      <c r="C211" s="5">
        <v>61.21</v>
      </c>
      <c r="D211" s="5">
        <v>58.115000000000002</v>
      </c>
      <c r="E211">
        <v>29.364000000000001</v>
      </c>
      <c r="F211">
        <v>5.63</v>
      </c>
      <c r="G211">
        <v>-999</v>
      </c>
      <c r="H211">
        <v>-999</v>
      </c>
      <c r="I211">
        <v>16.48</v>
      </c>
      <c r="J211">
        <f>VLOOKUP(A211,'RESEL(ft)'!A208:B2303,2)-D211</f>
        <v>499.72500000000002</v>
      </c>
    </row>
    <row r="212" spans="1:10" x14ac:dyDescent="0.25">
      <c r="A212" s="5">
        <v>38568.431469907409</v>
      </c>
      <c r="B212" s="5">
        <v>0.43146990740740737</v>
      </c>
      <c r="C212" s="5">
        <v>60.5</v>
      </c>
      <c r="D212" s="5">
        <v>68.105999999999995</v>
      </c>
      <c r="E212">
        <v>29.370999999999999</v>
      </c>
      <c r="F212">
        <v>5.61</v>
      </c>
      <c r="G212">
        <v>-999</v>
      </c>
      <c r="H212">
        <v>-999</v>
      </c>
      <c r="I212">
        <v>16.37</v>
      </c>
      <c r="J212">
        <f>VLOOKUP(A212,'RESEL(ft)'!A209:B2304,2)-D212</f>
        <v>489.73400000000004</v>
      </c>
    </row>
    <row r="213" spans="1:10" x14ac:dyDescent="0.25">
      <c r="A213" s="5">
        <v>38568.432106481479</v>
      </c>
      <c r="B213" s="5">
        <v>0.43210648148148145</v>
      </c>
      <c r="C213" s="5">
        <v>59.93</v>
      </c>
      <c r="D213" s="5">
        <v>78.082999999999998</v>
      </c>
      <c r="E213">
        <v>29.38</v>
      </c>
      <c r="F213">
        <v>5.63</v>
      </c>
      <c r="G213">
        <v>-999</v>
      </c>
      <c r="H213">
        <v>-999</v>
      </c>
      <c r="I213">
        <v>16.79</v>
      </c>
      <c r="J213">
        <f>VLOOKUP(A213,'RESEL(ft)'!A210:B2305,2)-D213</f>
        <v>479.75700000000006</v>
      </c>
    </row>
    <row r="214" spans="1:10" x14ac:dyDescent="0.25">
      <c r="A214" s="5">
        <v>38568.432650462964</v>
      </c>
      <c r="B214" s="5">
        <v>0.432650462962963</v>
      </c>
      <c r="C214" s="5">
        <v>58.7</v>
      </c>
      <c r="D214" s="5">
        <v>88.117999999999995</v>
      </c>
      <c r="E214">
        <v>29.385000000000002</v>
      </c>
      <c r="F214">
        <v>5.64</v>
      </c>
      <c r="G214">
        <v>-999</v>
      </c>
      <c r="H214">
        <v>-999</v>
      </c>
      <c r="I214">
        <v>17.27</v>
      </c>
      <c r="J214">
        <f>VLOOKUP(A214,'RESEL(ft)'!A211:B2306,2)-D214</f>
        <v>469.72200000000004</v>
      </c>
    </row>
    <row r="215" spans="1:10" x14ac:dyDescent="0.25">
      <c r="A215" s="5">
        <v>38568.433275462965</v>
      </c>
      <c r="B215" s="5">
        <v>0.43327546296296293</v>
      </c>
      <c r="C215" s="5">
        <v>57.25</v>
      </c>
      <c r="D215" s="5">
        <v>98.100999999999999</v>
      </c>
      <c r="E215">
        <v>29.396000000000001</v>
      </c>
      <c r="F215">
        <v>5.65</v>
      </c>
      <c r="G215">
        <v>-999</v>
      </c>
      <c r="H215">
        <v>-999</v>
      </c>
      <c r="I215">
        <v>17.48</v>
      </c>
      <c r="J215">
        <f>VLOOKUP(A215,'RESEL(ft)'!A212:B2307,2)-D215</f>
        <v>459.73900000000003</v>
      </c>
    </row>
    <row r="216" spans="1:10" x14ac:dyDescent="0.25">
      <c r="A216" s="5">
        <v>38568.434699074074</v>
      </c>
      <c r="B216" s="5">
        <v>0.4346990740740741</v>
      </c>
      <c r="C216" s="5">
        <v>55.92</v>
      </c>
      <c r="D216" s="5">
        <v>108.248</v>
      </c>
      <c r="E216">
        <v>29.425999999999998</v>
      </c>
      <c r="F216">
        <v>5.69</v>
      </c>
      <c r="G216">
        <v>-999</v>
      </c>
      <c r="H216">
        <v>-999</v>
      </c>
      <c r="I216">
        <v>17.18</v>
      </c>
      <c r="J216">
        <f>VLOOKUP(A216,'RESEL(ft)'!A213:B2308,2)-D216</f>
        <v>449.59200000000004</v>
      </c>
    </row>
    <row r="217" spans="1:10" x14ac:dyDescent="0.25">
      <c r="A217" s="5">
        <v>38568.435520833336</v>
      </c>
      <c r="B217" s="5">
        <v>0.43552083333333336</v>
      </c>
      <c r="C217" s="5">
        <v>55.05</v>
      </c>
      <c r="D217" s="5">
        <v>118.373</v>
      </c>
      <c r="E217">
        <v>29.428000000000001</v>
      </c>
      <c r="F217">
        <v>5.72</v>
      </c>
      <c r="G217">
        <v>-999</v>
      </c>
      <c r="H217">
        <v>-999</v>
      </c>
      <c r="I217">
        <v>17.170000000000002</v>
      </c>
      <c r="J217">
        <f>VLOOKUP(A217,'RESEL(ft)'!A214:B2309,2)-D217</f>
        <v>439.46700000000004</v>
      </c>
    </row>
    <row r="218" spans="1:10" x14ac:dyDescent="0.25">
      <c r="A218" s="5">
        <v>38568.436597222222</v>
      </c>
      <c r="B218" s="5">
        <v>0.43659722222222225</v>
      </c>
      <c r="C218" s="5">
        <v>54.63</v>
      </c>
      <c r="D218" s="5">
        <v>128.036</v>
      </c>
      <c r="E218">
        <v>29.446000000000002</v>
      </c>
      <c r="F218">
        <v>5.76</v>
      </c>
      <c r="G218">
        <v>-999</v>
      </c>
      <c r="H218">
        <v>-999</v>
      </c>
      <c r="I218">
        <v>17.37</v>
      </c>
      <c r="J218">
        <f>VLOOKUP(A218,'RESEL(ft)'!A215:B2310,2)-D218</f>
        <v>429.80400000000003</v>
      </c>
    </row>
    <row r="219" spans="1:10" x14ac:dyDescent="0.25">
      <c r="A219" s="5">
        <v>38568.436689814815</v>
      </c>
      <c r="B219" s="5">
        <v>0.43668981481481484</v>
      </c>
      <c r="C219" s="5">
        <v>54.63</v>
      </c>
      <c r="D219" s="5">
        <v>128.02199999999999</v>
      </c>
      <c r="E219">
        <v>29.448</v>
      </c>
      <c r="F219">
        <v>5.76</v>
      </c>
      <c r="G219">
        <v>-999</v>
      </c>
      <c r="H219">
        <v>-999</v>
      </c>
      <c r="I219">
        <v>17.38</v>
      </c>
      <c r="J219">
        <f>VLOOKUP(A219,'RESEL(ft)'!A216:B2311,2)-D219</f>
        <v>429.81800000000004</v>
      </c>
    </row>
    <row r="220" spans="1:10" x14ac:dyDescent="0.25">
      <c r="A220" s="5">
        <v>38568.437523148146</v>
      </c>
      <c r="B220" s="5">
        <v>0.43752314814814813</v>
      </c>
      <c r="C220" s="5">
        <v>54.31</v>
      </c>
      <c r="D220" s="5">
        <v>138.34</v>
      </c>
      <c r="E220">
        <v>29.451000000000001</v>
      </c>
      <c r="F220">
        <v>5.75</v>
      </c>
      <c r="G220">
        <v>-999</v>
      </c>
      <c r="H220">
        <v>-999</v>
      </c>
      <c r="I220">
        <v>17.8</v>
      </c>
      <c r="J220">
        <f>VLOOKUP(A220,'RESEL(ft)'!A217:B2312,2)-D220</f>
        <v>419.5</v>
      </c>
    </row>
    <row r="221" spans="1:10" x14ac:dyDescent="0.25">
      <c r="A221" s="5">
        <v>38568.438449074078</v>
      </c>
      <c r="B221" s="5">
        <v>0.43844907407407407</v>
      </c>
      <c r="C221" s="5">
        <v>54.1</v>
      </c>
      <c r="D221" s="5">
        <v>147.97900000000001</v>
      </c>
      <c r="E221">
        <v>29.466000000000001</v>
      </c>
      <c r="F221">
        <v>5.76</v>
      </c>
      <c r="G221">
        <v>-999</v>
      </c>
      <c r="H221">
        <v>-999</v>
      </c>
      <c r="I221">
        <v>17.93</v>
      </c>
      <c r="J221">
        <f>VLOOKUP(A221,'RESEL(ft)'!A218:B2313,2)-D221</f>
        <v>409.86099999999999</v>
      </c>
    </row>
    <row r="222" spans="1:10" x14ac:dyDescent="0.25">
      <c r="A222" s="5">
        <v>38568.438587962963</v>
      </c>
      <c r="B222" s="5">
        <v>0.43858796296296299</v>
      </c>
      <c r="C222" s="5">
        <v>54.08</v>
      </c>
      <c r="D222" s="5">
        <v>147.94900000000001</v>
      </c>
      <c r="E222">
        <v>29.468</v>
      </c>
      <c r="F222">
        <v>5.78</v>
      </c>
      <c r="G222">
        <v>-999</v>
      </c>
      <c r="H222">
        <v>-999</v>
      </c>
      <c r="I222">
        <v>17.93</v>
      </c>
      <c r="J222">
        <f>VLOOKUP(A222,'RESEL(ft)'!A219:B2314,2)-D222</f>
        <v>409.89100000000002</v>
      </c>
    </row>
    <row r="223" spans="1:10" x14ac:dyDescent="0.25">
      <c r="A223" s="5">
        <v>38568.43917824074</v>
      </c>
      <c r="B223" s="5">
        <v>0.43917824074074074</v>
      </c>
      <c r="C223" s="5">
        <v>53.91</v>
      </c>
      <c r="D223" s="5">
        <v>158.309</v>
      </c>
      <c r="E223">
        <v>29.47</v>
      </c>
      <c r="F223">
        <v>5.73</v>
      </c>
      <c r="G223">
        <v>-999</v>
      </c>
      <c r="H223">
        <v>-999</v>
      </c>
      <c r="I223">
        <v>17.88</v>
      </c>
      <c r="J223">
        <f>VLOOKUP(A223,'RESEL(ft)'!A220:B2315,2)-D223</f>
        <v>399.53100000000006</v>
      </c>
    </row>
    <row r="224" spans="1:10" x14ac:dyDescent="0.25">
      <c r="A224" s="5">
        <v>38568.439953703702</v>
      </c>
      <c r="B224" s="5">
        <v>0.43995370370370374</v>
      </c>
      <c r="C224" s="5">
        <v>53.72</v>
      </c>
      <c r="D224" s="5">
        <v>168.136</v>
      </c>
      <c r="E224">
        <v>29.484000000000002</v>
      </c>
      <c r="F224">
        <v>5.71</v>
      </c>
      <c r="G224">
        <v>-999</v>
      </c>
      <c r="H224">
        <v>-999</v>
      </c>
      <c r="I224">
        <v>17.989999999999998</v>
      </c>
      <c r="J224">
        <f>VLOOKUP(A224,'RESEL(ft)'!A221:B2316,2)-D224</f>
        <v>389.70400000000006</v>
      </c>
    </row>
    <row r="225" spans="1:10" x14ac:dyDescent="0.25">
      <c r="A225" s="5">
        <v>38568.440347222226</v>
      </c>
      <c r="B225" s="5">
        <v>0.44034722222222222</v>
      </c>
      <c r="C225" s="5">
        <v>53.71</v>
      </c>
      <c r="D225" s="5">
        <v>168.244</v>
      </c>
      <c r="E225">
        <v>29.492000000000001</v>
      </c>
      <c r="F225">
        <v>5.74</v>
      </c>
      <c r="G225">
        <v>-999</v>
      </c>
      <c r="H225">
        <v>-999</v>
      </c>
      <c r="I225">
        <v>17.98</v>
      </c>
      <c r="J225">
        <f>VLOOKUP(A225,'RESEL(ft)'!A222:B2317,2)-D225</f>
        <v>389.596</v>
      </c>
    </row>
    <row r="226" spans="1:10" x14ac:dyDescent="0.25">
      <c r="A226" s="5">
        <v>38568.440879629627</v>
      </c>
      <c r="B226" s="5">
        <v>0.44087962962962962</v>
      </c>
      <c r="C226" s="5">
        <v>53.52</v>
      </c>
      <c r="D226" s="5">
        <v>178.06200000000001</v>
      </c>
      <c r="E226">
        <v>29.494</v>
      </c>
      <c r="F226">
        <v>5.69</v>
      </c>
      <c r="G226">
        <v>-999</v>
      </c>
      <c r="H226">
        <v>-999</v>
      </c>
      <c r="I226">
        <v>17.98</v>
      </c>
      <c r="J226">
        <f>VLOOKUP(A226,'RESEL(ft)'!A223:B2318,2)-D226</f>
        <v>379.77800000000002</v>
      </c>
    </row>
    <row r="227" spans="1:10" x14ac:dyDescent="0.25">
      <c r="A227" s="5">
        <v>38568.441793981481</v>
      </c>
      <c r="B227" s="5">
        <v>0.44179398148148147</v>
      </c>
      <c r="C227" s="5">
        <v>53.3</v>
      </c>
      <c r="D227" s="5">
        <v>187.96600000000001</v>
      </c>
      <c r="E227">
        <v>29.51</v>
      </c>
      <c r="F227">
        <v>5.7</v>
      </c>
      <c r="G227">
        <v>-999</v>
      </c>
      <c r="H227">
        <v>-999</v>
      </c>
      <c r="I227">
        <v>18.059999999999999</v>
      </c>
      <c r="J227">
        <f>VLOOKUP(A227,'RESEL(ft)'!A224:B2319,2)-D227</f>
        <v>369.87400000000002</v>
      </c>
    </row>
    <row r="228" spans="1:10" x14ac:dyDescent="0.25">
      <c r="A228" s="5">
        <v>38568.443912037037</v>
      </c>
      <c r="B228" s="5">
        <v>0.44391203703703702</v>
      </c>
      <c r="C228" s="5">
        <v>52.9</v>
      </c>
      <c r="D228" s="5">
        <v>197.989</v>
      </c>
      <c r="E228">
        <v>29.529</v>
      </c>
      <c r="F228">
        <v>5.73</v>
      </c>
      <c r="G228">
        <v>-999</v>
      </c>
      <c r="H228">
        <v>-999</v>
      </c>
      <c r="I228">
        <v>19</v>
      </c>
      <c r="J228">
        <f>VLOOKUP(A228,'RESEL(ft)'!A225:B2320,2)-D228</f>
        <v>359.851</v>
      </c>
    </row>
    <row r="229" spans="1:10" x14ac:dyDescent="0.25">
      <c r="A229" s="5">
        <v>38568.445694444446</v>
      </c>
      <c r="B229" s="5">
        <v>0.44569444444444445</v>
      </c>
      <c r="C229" s="5">
        <v>52.16</v>
      </c>
      <c r="D229" s="5">
        <v>208.208</v>
      </c>
      <c r="E229">
        <v>29.539000000000001</v>
      </c>
      <c r="F229">
        <v>5.68</v>
      </c>
      <c r="G229">
        <v>-999</v>
      </c>
      <c r="H229">
        <v>-999</v>
      </c>
      <c r="I229">
        <v>21.1</v>
      </c>
      <c r="J229">
        <f>VLOOKUP(A229,'RESEL(ft)'!A226:B2321,2)-D229</f>
        <v>349.63200000000006</v>
      </c>
    </row>
    <row r="230" spans="1:10" x14ac:dyDescent="0.25">
      <c r="A230" s="5">
        <v>38568.447430555556</v>
      </c>
      <c r="B230" s="5">
        <v>0.44743055555555555</v>
      </c>
      <c r="C230" s="5">
        <v>51.24</v>
      </c>
      <c r="D230" s="5">
        <v>218.03</v>
      </c>
      <c r="E230">
        <v>29.548999999999999</v>
      </c>
      <c r="F230">
        <v>5.66</v>
      </c>
      <c r="G230">
        <v>12.913</v>
      </c>
      <c r="H230">
        <v>-999</v>
      </c>
      <c r="I230">
        <v>24.07</v>
      </c>
      <c r="J230">
        <f>VLOOKUP(A230,'RESEL(ft)'!A227:B2322,2)-D230</f>
        <v>339.81000000000006</v>
      </c>
    </row>
    <row r="231" spans="1:10" x14ac:dyDescent="0.25">
      <c r="A231" s="5">
        <v>38568.450219907405</v>
      </c>
      <c r="B231" s="5">
        <v>0.45021990740740742</v>
      </c>
      <c r="C231" s="5">
        <v>50.56</v>
      </c>
      <c r="D231" s="5">
        <v>228.60499999999999</v>
      </c>
      <c r="E231">
        <v>29.562000000000001</v>
      </c>
      <c r="F231">
        <v>5.66</v>
      </c>
      <c r="G231">
        <v>10.632999999999999</v>
      </c>
      <c r="H231">
        <v>-999</v>
      </c>
      <c r="I231">
        <v>26.33</v>
      </c>
      <c r="J231">
        <f>VLOOKUP(A231,'RESEL(ft)'!A228:B2323,2)-D231</f>
        <v>329.23500000000001</v>
      </c>
    </row>
    <row r="232" spans="1:10" x14ac:dyDescent="0.25">
      <c r="A232" s="5">
        <v>38568.452476851853</v>
      </c>
      <c r="B232" s="5">
        <v>0.45247685185185182</v>
      </c>
      <c r="C232" s="5">
        <v>50.12</v>
      </c>
      <c r="D232" s="5">
        <v>238.435</v>
      </c>
      <c r="E232">
        <v>29.573</v>
      </c>
      <c r="F232">
        <v>5.62</v>
      </c>
      <c r="G232">
        <v>9.266</v>
      </c>
      <c r="H232">
        <v>-999</v>
      </c>
      <c r="I232">
        <v>28.17</v>
      </c>
      <c r="J232">
        <f>VLOOKUP(A232,'RESEL(ft)'!A229:B2324,2)-D232</f>
        <v>319.40500000000003</v>
      </c>
    </row>
    <row r="233" spans="1:10" x14ac:dyDescent="0.25">
      <c r="A233" s="5">
        <v>38568.452673611115</v>
      </c>
      <c r="B233" s="5">
        <v>0.4526736111111111</v>
      </c>
      <c r="C233" s="5">
        <v>50.11</v>
      </c>
      <c r="D233" s="5">
        <v>238.48500000000001</v>
      </c>
      <c r="E233">
        <v>29.574000000000002</v>
      </c>
      <c r="F233">
        <v>5.61</v>
      </c>
      <c r="G233">
        <v>9.2080000000000002</v>
      </c>
      <c r="H233">
        <v>-999</v>
      </c>
      <c r="I233">
        <v>28.23</v>
      </c>
      <c r="J233">
        <f>VLOOKUP(A233,'RESEL(ft)'!A230:B2325,2)-D233</f>
        <v>319.35500000000002</v>
      </c>
    </row>
    <row r="234" spans="1:10" x14ac:dyDescent="0.25">
      <c r="A234" s="5">
        <v>38568.453055555554</v>
      </c>
      <c r="B234" s="5">
        <v>0.45305555555555554</v>
      </c>
      <c r="C234" s="5">
        <v>50.08</v>
      </c>
      <c r="D234" s="5">
        <v>241.85900000000001</v>
      </c>
      <c r="E234">
        <v>29.57</v>
      </c>
      <c r="F234">
        <v>5.69</v>
      </c>
      <c r="G234">
        <v>9.1639999999999997</v>
      </c>
      <c r="H234">
        <v>-999</v>
      </c>
      <c r="I234">
        <v>30.55</v>
      </c>
      <c r="J234">
        <f>VLOOKUP(A234,'RESEL(ft)'!A231:B2326,2)-D234</f>
        <v>315.98099999999999</v>
      </c>
    </row>
    <row r="235" spans="1:10" x14ac:dyDescent="0.25">
      <c r="A235" s="5">
        <v>38582.600173611114</v>
      </c>
      <c r="B235" s="5">
        <v>0.60017361111111112</v>
      </c>
      <c r="C235" s="5">
        <v>80.2</v>
      </c>
      <c r="D235" s="5">
        <v>0.503</v>
      </c>
      <c r="E235">
        <v>29.204000000000001</v>
      </c>
      <c r="F235">
        <v>7.55</v>
      </c>
      <c r="G235">
        <v>-999</v>
      </c>
      <c r="H235">
        <v>-999</v>
      </c>
      <c r="I235">
        <v>37.340000000000003</v>
      </c>
      <c r="J235">
        <f>VLOOKUP(A235,'RESEL(ft)'!A232:B2327,2)-D235</f>
        <v>539.49699999999996</v>
      </c>
    </row>
    <row r="236" spans="1:10" x14ac:dyDescent="0.25">
      <c r="A236" s="5">
        <v>38582.600810185184</v>
      </c>
      <c r="B236" s="5">
        <v>0.60081018518518514</v>
      </c>
      <c r="C236" s="5">
        <v>79.78</v>
      </c>
      <c r="D236" s="5">
        <v>2.9710000000000001</v>
      </c>
      <c r="E236">
        <v>29.196000000000002</v>
      </c>
      <c r="F236">
        <v>7.62</v>
      </c>
      <c r="G236">
        <v>-999</v>
      </c>
      <c r="H236">
        <v>-999</v>
      </c>
      <c r="I236">
        <v>36.950000000000003</v>
      </c>
      <c r="J236">
        <f>VLOOKUP(A236,'RESEL(ft)'!A233:B2328,2)-D236</f>
        <v>537.029</v>
      </c>
    </row>
    <row r="237" spans="1:10" x14ac:dyDescent="0.25">
      <c r="A237" s="5">
        <v>38582.602060185185</v>
      </c>
      <c r="B237" s="5">
        <v>0.60206018518518511</v>
      </c>
      <c r="C237" s="5">
        <v>79.22</v>
      </c>
      <c r="D237" s="5">
        <v>5.9290000000000003</v>
      </c>
      <c r="E237">
        <v>29.199000000000002</v>
      </c>
      <c r="F237">
        <v>7.49</v>
      </c>
      <c r="G237">
        <v>-999</v>
      </c>
      <c r="H237">
        <v>-999</v>
      </c>
      <c r="I237">
        <v>36.49</v>
      </c>
      <c r="J237">
        <f>VLOOKUP(A237,'RESEL(ft)'!A234:B2329,2)-D237</f>
        <v>534.07100000000003</v>
      </c>
    </row>
    <row r="238" spans="1:10" x14ac:dyDescent="0.25">
      <c r="A238" s="5">
        <v>38582.602789351855</v>
      </c>
      <c r="B238" s="5">
        <v>0.60278935185185178</v>
      </c>
      <c r="C238" s="5">
        <v>79.069999999999993</v>
      </c>
      <c r="D238" s="5">
        <v>8.968</v>
      </c>
      <c r="E238">
        <v>29.204000000000001</v>
      </c>
      <c r="F238">
        <v>7.44</v>
      </c>
      <c r="G238">
        <v>-999</v>
      </c>
      <c r="H238">
        <v>-999</v>
      </c>
      <c r="I238">
        <v>36.4</v>
      </c>
      <c r="J238">
        <f>VLOOKUP(A238,'RESEL(ft)'!A235:B2330,2)-D238</f>
        <v>531.03200000000004</v>
      </c>
    </row>
    <row r="239" spans="1:10" x14ac:dyDescent="0.25">
      <c r="A239" s="5">
        <v>38582.603414351855</v>
      </c>
      <c r="B239" s="5">
        <v>0.60341435185185188</v>
      </c>
      <c r="C239" s="5">
        <v>78.95</v>
      </c>
      <c r="D239" s="5">
        <v>11.933999999999999</v>
      </c>
      <c r="E239">
        <v>29.204999999999998</v>
      </c>
      <c r="F239">
        <v>7.35</v>
      </c>
      <c r="G239">
        <v>-999</v>
      </c>
      <c r="H239">
        <v>-999</v>
      </c>
      <c r="I239">
        <v>36.299999999999997</v>
      </c>
      <c r="J239">
        <f>VLOOKUP(A239,'RESEL(ft)'!A236:B2331,2)-D239</f>
        <v>528.06600000000003</v>
      </c>
    </row>
    <row r="240" spans="1:10" x14ac:dyDescent="0.25">
      <c r="A240" s="5">
        <v>38582.603946759256</v>
      </c>
      <c r="B240" s="5">
        <v>0.60394675925925922</v>
      </c>
      <c r="C240" s="5">
        <v>78.569999999999993</v>
      </c>
      <c r="D240" s="5">
        <v>15.009</v>
      </c>
      <c r="E240">
        <v>29.207000000000001</v>
      </c>
      <c r="F240">
        <v>7.12</v>
      </c>
      <c r="G240">
        <v>-999</v>
      </c>
      <c r="H240">
        <v>-999</v>
      </c>
      <c r="I240">
        <v>35.85</v>
      </c>
      <c r="J240">
        <f>VLOOKUP(A240,'RESEL(ft)'!A237:B2332,2)-D240</f>
        <v>524.99099999999999</v>
      </c>
    </row>
    <row r="241" spans="1:10" x14ac:dyDescent="0.25">
      <c r="A241" s="5">
        <v>38582.604722222219</v>
      </c>
      <c r="B241" s="5">
        <v>0.60472222222222227</v>
      </c>
      <c r="C241" s="5">
        <v>78.39</v>
      </c>
      <c r="D241" s="5">
        <v>17.940999999999999</v>
      </c>
      <c r="E241">
        <v>29.21</v>
      </c>
      <c r="F241">
        <v>6.86</v>
      </c>
      <c r="G241">
        <v>-999</v>
      </c>
      <c r="H241">
        <v>-999</v>
      </c>
      <c r="I241">
        <v>35.78</v>
      </c>
      <c r="J241">
        <f>VLOOKUP(A241,'RESEL(ft)'!A238:B2333,2)-D241</f>
        <v>522.05899999999997</v>
      </c>
    </row>
    <row r="242" spans="1:10" x14ac:dyDescent="0.25">
      <c r="A242" s="5">
        <v>38582.605347222219</v>
      </c>
      <c r="B242" s="5">
        <v>0.60534722222222215</v>
      </c>
      <c r="C242" s="5">
        <v>69.650000000000006</v>
      </c>
      <c r="D242" s="5">
        <v>21.164999999999999</v>
      </c>
      <c r="E242">
        <v>29.17</v>
      </c>
      <c r="F242">
        <v>6.36</v>
      </c>
      <c r="G242">
        <v>-999</v>
      </c>
      <c r="H242">
        <v>-999</v>
      </c>
      <c r="I242">
        <v>21.87</v>
      </c>
      <c r="J242">
        <f>VLOOKUP(A242,'RESEL(ft)'!A239:B2334,2)-D242</f>
        <v>518.83500000000004</v>
      </c>
    </row>
    <row r="243" spans="1:10" x14ac:dyDescent="0.25">
      <c r="A243" s="5">
        <v>38582.605451388888</v>
      </c>
      <c r="B243" s="5">
        <v>0.60545138888888894</v>
      </c>
      <c r="C243" s="5">
        <v>69.63</v>
      </c>
      <c r="D243" s="5">
        <v>21.225000000000001</v>
      </c>
      <c r="E243">
        <v>29.177</v>
      </c>
      <c r="F243">
        <v>6.34</v>
      </c>
      <c r="G243">
        <v>-999</v>
      </c>
      <c r="H243">
        <v>-999</v>
      </c>
      <c r="I243">
        <v>21.76</v>
      </c>
      <c r="J243">
        <f>VLOOKUP(A243,'RESEL(ft)'!A240:B2335,2)-D243</f>
        <v>518.77499999999998</v>
      </c>
    </row>
    <row r="244" spans="1:10" x14ac:dyDescent="0.25">
      <c r="A244" s="5">
        <v>38582.607002314813</v>
      </c>
      <c r="B244" s="5">
        <v>0.60700231481481481</v>
      </c>
      <c r="C244" s="5">
        <v>64.83</v>
      </c>
      <c r="D244" s="5">
        <v>31.350999999999999</v>
      </c>
      <c r="E244">
        <v>29.209</v>
      </c>
      <c r="F244">
        <v>5.82</v>
      </c>
      <c r="G244">
        <v>-999</v>
      </c>
      <c r="H244">
        <v>-999</v>
      </c>
      <c r="I244">
        <v>18.79</v>
      </c>
      <c r="J244">
        <f>VLOOKUP(A244,'RESEL(ft)'!A241:B2336,2)-D244</f>
        <v>508.649</v>
      </c>
    </row>
    <row r="245" spans="1:10" x14ac:dyDescent="0.25">
      <c r="A245" s="5">
        <v>38582.608263888891</v>
      </c>
      <c r="B245" s="5">
        <v>0.60826388888888883</v>
      </c>
      <c r="C245" s="5">
        <v>63.38</v>
      </c>
      <c r="D245" s="5">
        <v>41.643000000000001</v>
      </c>
      <c r="E245">
        <v>29.219000000000001</v>
      </c>
      <c r="F245">
        <v>5.63</v>
      </c>
      <c r="G245">
        <v>-999</v>
      </c>
      <c r="H245">
        <v>-999</v>
      </c>
      <c r="I245">
        <v>17.72</v>
      </c>
      <c r="J245">
        <f>VLOOKUP(A245,'RESEL(ft)'!A242:B2337,2)-D245</f>
        <v>498.35699999999997</v>
      </c>
    </row>
    <row r="246" spans="1:10" x14ac:dyDescent="0.25">
      <c r="A246" s="5">
        <v>38582.608564814815</v>
      </c>
      <c r="B246" s="5">
        <v>0.60856481481481484</v>
      </c>
      <c r="C246" s="5">
        <v>63.38</v>
      </c>
      <c r="D246" s="5">
        <v>41.671999999999997</v>
      </c>
      <c r="E246">
        <v>29.222000000000001</v>
      </c>
      <c r="F246">
        <v>5.65</v>
      </c>
      <c r="G246">
        <v>-999</v>
      </c>
      <c r="H246">
        <v>-999</v>
      </c>
      <c r="I246">
        <v>17.72</v>
      </c>
      <c r="J246">
        <f>VLOOKUP(A246,'RESEL(ft)'!A243:B2338,2)-D246</f>
        <v>498.32799999999997</v>
      </c>
    </row>
    <row r="247" spans="1:10" x14ac:dyDescent="0.25">
      <c r="A247" s="5">
        <v>38582.609189814815</v>
      </c>
      <c r="B247" s="5">
        <v>0.60918981481481482</v>
      </c>
      <c r="C247" s="5">
        <v>62.24</v>
      </c>
      <c r="D247" s="5">
        <v>51.244</v>
      </c>
      <c r="E247">
        <v>29.216999999999999</v>
      </c>
      <c r="F247">
        <v>5.58</v>
      </c>
      <c r="G247">
        <v>-999</v>
      </c>
      <c r="H247">
        <v>-999</v>
      </c>
      <c r="I247">
        <v>17.329999999999998</v>
      </c>
      <c r="J247">
        <f>VLOOKUP(A247,'RESEL(ft)'!A244:B2339,2)-D247</f>
        <v>488.75599999999997</v>
      </c>
    </row>
    <row r="248" spans="1:10" x14ac:dyDescent="0.25">
      <c r="A248" s="5">
        <v>38582.610763888886</v>
      </c>
      <c r="B248" s="5">
        <v>0.61076388888888888</v>
      </c>
      <c r="C248" s="5">
        <v>61.2</v>
      </c>
      <c r="D248" s="5">
        <v>60.94</v>
      </c>
      <c r="E248">
        <v>29.245999999999999</v>
      </c>
      <c r="F248">
        <v>5.51</v>
      </c>
      <c r="G248">
        <v>-999</v>
      </c>
      <c r="H248">
        <v>-999</v>
      </c>
      <c r="I248">
        <v>17.09</v>
      </c>
      <c r="J248">
        <f>VLOOKUP(A248,'RESEL(ft)'!A245:B2340,2)-D248</f>
        <v>479.06</v>
      </c>
    </row>
    <row r="249" spans="1:10" x14ac:dyDescent="0.25">
      <c r="A249" s="5">
        <v>38582.61178240741</v>
      </c>
      <c r="B249" s="5">
        <v>0.61178240740740741</v>
      </c>
      <c r="C249" s="5">
        <v>60.49</v>
      </c>
      <c r="D249" s="5">
        <v>70.784000000000006</v>
      </c>
      <c r="E249">
        <v>29.248999999999999</v>
      </c>
      <c r="F249">
        <v>5.48</v>
      </c>
      <c r="G249">
        <v>-999</v>
      </c>
      <c r="H249">
        <v>-999</v>
      </c>
      <c r="I249">
        <v>16.86</v>
      </c>
      <c r="J249">
        <f>VLOOKUP(A249,'RESEL(ft)'!A246:B2341,2)-D249</f>
        <v>469.21600000000001</v>
      </c>
    </row>
    <row r="250" spans="1:10" x14ac:dyDescent="0.25">
      <c r="A250" s="5">
        <v>38582.612662037034</v>
      </c>
      <c r="B250" s="5">
        <v>0.61266203703703703</v>
      </c>
      <c r="C250" s="5">
        <v>58.92</v>
      </c>
      <c r="D250" s="5">
        <v>80.984999999999999</v>
      </c>
      <c r="E250">
        <v>29.254999999999999</v>
      </c>
      <c r="F250">
        <v>5.51</v>
      </c>
      <c r="G250">
        <v>-999</v>
      </c>
      <c r="H250">
        <v>-999</v>
      </c>
      <c r="I250">
        <v>17.29</v>
      </c>
      <c r="J250">
        <f>VLOOKUP(A250,'RESEL(ft)'!A247:B2342,2)-D250</f>
        <v>459.01499999999999</v>
      </c>
    </row>
    <row r="251" spans="1:10" x14ac:dyDescent="0.25">
      <c r="A251" s="5">
        <v>38582.613738425927</v>
      </c>
      <c r="B251" s="5">
        <v>0.61373842592592587</v>
      </c>
      <c r="C251" s="5">
        <v>57.14</v>
      </c>
      <c r="D251" s="5">
        <v>90.988</v>
      </c>
      <c r="E251">
        <v>29.27</v>
      </c>
      <c r="F251">
        <v>5.48</v>
      </c>
      <c r="G251">
        <v>-999</v>
      </c>
      <c r="H251">
        <v>-999</v>
      </c>
      <c r="I251">
        <v>17.690000000000001</v>
      </c>
      <c r="J251">
        <f>VLOOKUP(A251,'RESEL(ft)'!A248:B2343,2)-D251</f>
        <v>449.012</v>
      </c>
    </row>
    <row r="252" spans="1:10" x14ac:dyDescent="0.25">
      <c r="A252" s="5">
        <v>38582.614282407405</v>
      </c>
      <c r="B252" s="5">
        <v>0.61428240740740747</v>
      </c>
      <c r="C252" s="5">
        <v>57.08</v>
      </c>
      <c r="D252" s="5">
        <v>90.975999999999999</v>
      </c>
      <c r="E252">
        <v>29.277999999999999</v>
      </c>
      <c r="F252">
        <v>5.52</v>
      </c>
      <c r="G252">
        <v>-999</v>
      </c>
      <c r="H252">
        <v>-999</v>
      </c>
      <c r="I252">
        <v>17.68</v>
      </c>
      <c r="J252">
        <f>VLOOKUP(A252,'RESEL(ft)'!A249:B2344,2)-D252</f>
        <v>449.024</v>
      </c>
    </row>
    <row r="253" spans="1:10" x14ac:dyDescent="0.25">
      <c r="A253" s="5">
        <v>38582.615162037036</v>
      </c>
      <c r="B253" s="5">
        <v>0.61516203703703709</v>
      </c>
      <c r="C253" s="5">
        <v>55.81</v>
      </c>
      <c r="D253" s="5">
        <v>101.04300000000001</v>
      </c>
      <c r="E253">
        <v>29.274999999999999</v>
      </c>
      <c r="F253">
        <v>5.53</v>
      </c>
      <c r="G253">
        <v>-999</v>
      </c>
      <c r="H253">
        <v>-999</v>
      </c>
      <c r="I253">
        <v>17.48</v>
      </c>
      <c r="J253">
        <f>VLOOKUP(A253,'RESEL(ft)'!A250:B2345,2)-D253</f>
        <v>438.95699999999999</v>
      </c>
    </row>
    <row r="254" spans="1:10" x14ac:dyDescent="0.25">
      <c r="A254" s="5">
        <v>38582.615740740737</v>
      </c>
      <c r="B254" s="5">
        <v>0.61574074074074081</v>
      </c>
      <c r="C254" s="5">
        <v>54.97</v>
      </c>
      <c r="D254" s="5">
        <v>111.003</v>
      </c>
      <c r="E254">
        <v>29.274999999999999</v>
      </c>
      <c r="F254">
        <v>5.47</v>
      </c>
      <c r="G254">
        <v>-999</v>
      </c>
      <c r="H254">
        <v>-999</v>
      </c>
      <c r="I254">
        <v>17.739999999999998</v>
      </c>
      <c r="J254">
        <f>VLOOKUP(A254,'RESEL(ft)'!A251:B2346,2)-D254</f>
        <v>428.99700000000001</v>
      </c>
    </row>
    <row r="255" spans="1:10" x14ac:dyDescent="0.25">
      <c r="A255" s="5">
        <v>38582.615844907406</v>
      </c>
      <c r="B255" s="5">
        <v>0.61584490740740738</v>
      </c>
      <c r="C255" s="5">
        <v>54.99</v>
      </c>
      <c r="D255" s="5">
        <v>111</v>
      </c>
      <c r="E255">
        <v>29.279</v>
      </c>
      <c r="F255">
        <v>5.46</v>
      </c>
      <c r="G255">
        <v>-999</v>
      </c>
      <c r="H255">
        <v>-999</v>
      </c>
      <c r="I255">
        <v>17.73</v>
      </c>
      <c r="J255">
        <f>VLOOKUP(A255,'RESEL(ft)'!A252:B2347,2)-D255</f>
        <v>429</v>
      </c>
    </row>
    <row r="256" spans="1:10" x14ac:dyDescent="0.25">
      <c r="A256" s="5">
        <v>38582.616469907407</v>
      </c>
      <c r="B256" s="5">
        <v>0.61646990740740748</v>
      </c>
      <c r="C256" s="5">
        <v>54.72</v>
      </c>
      <c r="D256" s="5">
        <v>120.901</v>
      </c>
      <c r="E256">
        <v>29.288</v>
      </c>
      <c r="F256">
        <v>5.43</v>
      </c>
      <c r="G256">
        <v>-999</v>
      </c>
      <c r="H256">
        <v>-999</v>
      </c>
      <c r="I256">
        <v>17.8</v>
      </c>
      <c r="J256">
        <f>VLOOKUP(A256,'RESEL(ft)'!A253:B2348,2)-D256</f>
        <v>419.09899999999999</v>
      </c>
    </row>
    <row r="257" spans="1:10" x14ac:dyDescent="0.25">
      <c r="A257" s="5">
        <v>38582.61818287037</v>
      </c>
      <c r="B257" s="5">
        <v>0.61818287037037034</v>
      </c>
      <c r="C257" s="5">
        <v>54.44</v>
      </c>
      <c r="D257" s="5">
        <v>130.80799999999999</v>
      </c>
      <c r="E257">
        <v>29.32</v>
      </c>
      <c r="F257">
        <v>5.45</v>
      </c>
      <c r="G257">
        <v>-999</v>
      </c>
      <c r="H257">
        <v>-999</v>
      </c>
      <c r="I257">
        <v>17.98</v>
      </c>
      <c r="J257">
        <f>VLOOKUP(A257,'RESEL(ft)'!A254:B2349,2)-D257</f>
        <v>409.19200000000001</v>
      </c>
    </row>
    <row r="258" spans="1:10" x14ac:dyDescent="0.25">
      <c r="A258" s="5">
        <v>38582.619108796294</v>
      </c>
      <c r="B258" s="5">
        <v>0.61910879629629634</v>
      </c>
      <c r="C258" s="5">
        <v>54.13</v>
      </c>
      <c r="D258" s="5">
        <v>140.39500000000001</v>
      </c>
      <c r="E258">
        <v>29.321000000000002</v>
      </c>
      <c r="F258">
        <v>5.43</v>
      </c>
      <c r="G258">
        <v>-999</v>
      </c>
      <c r="H258">
        <v>-999</v>
      </c>
      <c r="I258">
        <v>18.100000000000001</v>
      </c>
      <c r="J258">
        <f>VLOOKUP(A258,'RESEL(ft)'!A255:B2350,2)-D258</f>
        <v>399.60500000000002</v>
      </c>
    </row>
    <row r="259" spans="1:10" x14ac:dyDescent="0.25">
      <c r="A259" s="5">
        <v>38582.620335648149</v>
      </c>
      <c r="B259" s="5">
        <v>0.62033564814814812</v>
      </c>
      <c r="C259" s="5">
        <v>53.9</v>
      </c>
      <c r="D259" s="5">
        <v>150.928</v>
      </c>
      <c r="E259">
        <v>29.34</v>
      </c>
      <c r="F259">
        <v>5.5</v>
      </c>
      <c r="G259">
        <v>-999</v>
      </c>
      <c r="H259">
        <v>-999</v>
      </c>
      <c r="I259">
        <v>18.27</v>
      </c>
      <c r="J259">
        <f>VLOOKUP(A259,'RESEL(ft)'!A256:B2351,2)-D259</f>
        <v>389.072</v>
      </c>
    </row>
    <row r="260" spans="1:10" x14ac:dyDescent="0.25">
      <c r="A260" s="5">
        <v>38582.621354166666</v>
      </c>
      <c r="B260" s="5">
        <v>0.62135416666666665</v>
      </c>
      <c r="C260" s="5">
        <v>53.66</v>
      </c>
      <c r="D260" s="5">
        <v>160.31399999999999</v>
      </c>
      <c r="E260">
        <v>29.347999999999999</v>
      </c>
      <c r="F260">
        <v>5.49</v>
      </c>
      <c r="G260">
        <v>-999</v>
      </c>
      <c r="H260">
        <v>-999</v>
      </c>
      <c r="I260">
        <v>18.45</v>
      </c>
      <c r="J260">
        <f>VLOOKUP(A260,'RESEL(ft)'!A257:B2352,2)-D260</f>
        <v>379.68600000000004</v>
      </c>
    </row>
    <row r="261" spans="1:10" x14ac:dyDescent="0.25">
      <c r="A261" s="5">
        <v>38582.623020833336</v>
      </c>
      <c r="B261" s="5">
        <v>0.62302083333333336</v>
      </c>
      <c r="C261" s="5">
        <v>53.31</v>
      </c>
      <c r="D261" s="5">
        <v>170.929</v>
      </c>
      <c r="E261">
        <v>29.366</v>
      </c>
      <c r="F261">
        <v>5.52</v>
      </c>
      <c r="G261">
        <v>-999</v>
      </c>
      <c r="H261">
        <v>-999</v>
      </c>
      <c r="I261">
        <v>18.649999999999999</v>
      </c>
      <c r="J261">
        <f>VLOOKUP(A261,'RESEL(ft)'!A258:B2353,2)-D261</f>
        <v>369.07100000000003</v>
      </c>
    </row>
    <row r="262" spans="1:10" x14ac:dyDescent="0.25">
      <c r="A262" s="5">
        <v>38582.624826388892</v>
      </c>
      <c r="B262" s="5">
        <v>0.62482638888888886</v>
      </c>
      <c r="C262" s="5">
        <v>52.7</v>
      </c>
      <c r="D262" s="5">
        <v>180.28899999999999</v>
      </c>
      <c r="E262">
        <v>29.375</v>
      </c>
      <c r="F262">
        <v>5.41</v>
      </c>
      <c r="G262">
        <v>-999</v>
      </c>
      <c r="H262">
        <v>-999</v>
      </c>
      <c r="I262">
        <v>20.11</v>
      </c>
      <c r="J262">
        <f>VLOOKUP(A262,'RESEL(ft)'!A259:B2354,2)-D262</f>
        <v>359.71100000000001</v>
      </c>
    </row>
    <row r="263" spans="1:10" x14ac:dyDescent="0.25">
      <c r="A263" s="5">
        <v>38582.624918981484</v>
      </c>
      <c r="B263" s="5">
        <v>0.62491898148148151</v>
      </c>
      <c r="C263" s="5">
        <v>52.7</v>
      </c>
      <c r="D263" s="5">
        <v>180.29</v>
      </c>
      <c r="E263">
        <v>29.375</v>
      </c>
      <c r="F263">
        <v>5.4</v>
      </c>
      <c r="G263">
        <v>-999</v>
      </c>
      <c r="H263">
        <v>-999</v>
      </c>
      <c r="I263">
        <v>20.04</v>
      </c>
      <c r="J263">
        <f>VLOOKUP(A263,'RESEL(ft)'!A260:B2355,2)-D263</f>
        <v>359.71000000000004</v>
      </c>
    </row>
    <row r="264" spans="1:10" x14ac:dyDescent="0.25">
      <c r="A264" s="5">
        <v>38582.627523148149</v>
      </c>
      <c r="B264" s="5">
        <v>0.62752314814814814</v>
      </c>
      <c r="C264" s="5">
        <v>51.81</v>
      </c>
      <c r="D264" s="5">
        <v>191.816</v>
      </c>
      <c r="E264">
        <v>29.388000000000002</v>
      </c>
      <c r="F264">
        <v>5.46</v>
      </c>
      <c r="G264">
        <v>-999</v>
      </c>
      <c r="H264">
        <v>-999</v>
      </c>
      <c r="I264">
        <v>22.62</v>
      </c>
      <c r="J264">
        <f>VLOOKUP(A264,'RESEL(ft)'!A261:B2356,2)-D264</f>
        <v>348.18399999999997</v>
      </c>
    </row>
    <row r="265" spans="1:10" x14ac:dyDescent="0.25">
      <c r="A265" s="5">
        <v>38582.62972222222</v>
      </c>
      <c r="B265" s="5">
        <v>0.62972222222222218</v>
      </c>
      <c r="C265" s="5">
        <v>51.18</v>
      </c>
      <c r="D265" s="5">
        <v>201.08</v>
      </c>
      <c r="E265">
        <v>29.396999999999998</v>
      </c>
      <c r="F265">
        <v>5.51</v>
      </c>
      <c r="G265">
        <v>13.801</v>
      </c>
      <c r="H265">
        <v>-999</v>
      </c>
      <c r="I265">
        <v>24.84</v>
      </c>
      <c r="J265">
        <f>VLOOKUP(A265,'RESEL(ft)'!A262:B2357,2)-D265</f>
        <v>338.91999999999996</v>
      </c>
    </row>
    <row r="266" spans="1:10" x14ac:dyDescent="0.25">
      <c r="A266" s="5">
        <v>38582.632361111115</v>
      </c>
      <c r="B266" s="5">
        <v>0.63236111111111104</v>
      </c>
      <c r="C266" s="5">
        <v>50.63</v>
      </c>
      <c r="D266" s="5">
        <v>211.209</v>
      </c>
      <c r="E266">
        <v>29.405999999999999</v>
      </c>
      <c r="F266">
        <v>5.5</v>
      </c>
      <c r="G266">
        <v>11.407</v>
      </c>
      <c r="H266">
        <v>-999</v>
      </c>
      <c r="I266">
        <v>26.76</v>
      </c>
      <c r="J266">
        <f>VLOOKUP(A266,'RESEL(ft)'!A263:B2358,2)-D266</f>
        <v>328.791</v>
      </c>
    </row>
    <row r="267" spans="1:10" x14ac:dyDescent="0.25">
      <c r="A267" s="5">
        <v>38582.635092592594</v>
      </c>
      <c r="B267" s="5">
        <v>0.63509259259259265</v>
      </c>
      <c r="C267" s="5">
        <v>50.43</v>
      </c>
      <c r="D267" s="5">
        <v>221.29499999999999</v>
      </c>
      <c r="E267">
        <v>29.414999999999999</v>
      </c>
      <c r="F267">
        <v>5.49</v>
      </c>
      <c r="G267">
        <v>9.6809999999999992</v>
      </c>
      <c r="H267">
        <v>-999</v>
      </c>
      <c r="I267">
        <v>27.64</v>
      </c>
      <c r="J267">
        <f>VLOOKUP(A267,'RESEL(ft)'!A264:B2359,2)-D267</f>
        <v>318.70500000000004</v>
      </c>
    </row>
    <row r="268" spans="1:10" x14ac:dyDescent="0.25">
      <c r="A268" s="5">
        <v>38582.63553240741</v>
      </c>
      <c r="B268" s="5">
        <v>0.63553240740740746</v>
      </c>
      <c r="C268" s="5">
        <v>50.39</v>
      </c>
      <c r="D268" s="5">
        <v>228.18700000000001</v>
      </c>
      <c r="E268">
        <v>29.413</v>
      </c>
      <c r="F268">
        <v>5.5</v>
      </c>
      <c r="G268">
        <v>9.61</v>
      </c>
      <c r="H268">
        <v>-999</v>
      </c>
      <c r="I268">
        <v>30.29</v>
      </c>
      <c r="J268">
        <f>VLOOKUP(A268,'RESEL(ft)'!A265:B2360,2)-D268</f>
        <v>311.81299999999999</v>
      </c>
    </row>
    <row r="269" spans="1:10" x14ac:dyDescent="0.25">
      <c r="A269" s="5">
        <v>38582.635625000003</v>
      </c>
      <c r="B269" s="5">
        <v>0.635625</v>
      </c>
      <c r="C269" s="5">
        <v>50.38</v>
      </c>
      <c r="D269" s="5">
        <v>228.17400000000001</v>
      </c>
      <c r="E269">
        <v>29.408999999999999</v>
      </c>
      <c r="F269">
        <v>5.51</v>
      </c>
      <c r="G269">
        <v>9.5749999999999993</v>
      </c>
      <c r="H269">
        <v>-999</v>
      </c>
      <c r="I269">
        <v>30.29</v>
      </c>
      <c r="J269">
        <f>VLOOKUP(A269,'RESEL(ft)'!A266:B2361,2)-D269</f>
        <v>311.82600000000002</v>
      </c>
    </row>
    <row r="270" spans="1:10" x14ac:dyDescent="0.25">
      <c r="A270" s="5">
        <v>38596.949606481481</v>
      </c>
      <c r="B270" s="5">
        <v>0.94960648148148152</v>
      </c>
      <c r="C270" s="5">
        <v>79.599999999999994</v>
      </c>
      <c r="D270" s="5">
        <v>0.52700000000000002</v>
      </c>
      <c r="E270">
        <v>29.236000000000001</v>
      </c>
      <c r="F270">
        <v>7.01</v>
      </c>
      <c r="G270">
        <v>-999</v>
      </c>
      <c r="H270">
        <v>-999</v>
      </c>
      <c r="I270">
        <v>34.83</v>
      </c>
      <c r="J270">
        <f>VLOOKUP(A270,'RESEL(ft)'!A267:B2362,2)-D270</f>
        <v>524.47299999999996</v>
      </c>
    </row>
    <row r="271" spans="1:10" x14ac:dyDescent="0.25">
      <c r="A271" s="5">
        <v>38596.951006944444</v>
      </c>
      <c r="B271" s="5">
        <v>0.95100694444444445</v>
      </c>
      <c r="C271" s="5">
        <v>79.13</v>
      </c>
      <c r="D271" s="5">
        <v>3.149</v>
      </c>
      <c r="E271">
        <v>29.219000000000001</v>
      </c>
      <c r="F271">
        <v>6.92</v>
      </c>
      <c r="G271">
        <v>-999</v>
      </c>
      <c r="H271">
        <v>-999</v>
      </c>
      <c r="I271">
        <v>34.42</v>
      </c>
      <c r="J271">
        <f>VLOOKUP(A271,'RESEL(ft)'!A268:B2363,2)-D271</f>
        <v>521.851</v>
      </c>
    </row>
    <row r="272" spans="1:10" x14ac:dyDescent="0.25">
      <c r="A272" s="5">
        <v>38596.951932870368</v>
      </c>
      <c r="B272" s="5">
        <v>0.95193287037037033</v>
      </c>
      <c r="C272" s="5">
        <v>78.86</v>
      </c>
      <c r="D272" s="5">
        <v>6.266</v>
      </c>
      <c r="E272">
        <v>29.221</v>
      </c>
      <c r="F272">
        <v>6.79</v>
      </c>
      <c r="G272">
        <v>-999</v>
      </c>
      <c r="H272">
        <v>-999</v>
      </c>
      <c r="I272">
        <v>34.33</v>
      </c>
      <c r="J272">
        <f>VLOOKUP(A272,'RESEL(ft)'!A269:B2364,2)-D272</f>
        <v>518.73400000000004</v>
      </c>
    </row>
    <row r="273" spans="1:10" x14ac:dyDescent="0.25">
      <c r="A273" s="5">
        <v>38596.953055555554</v>
      </c>
      <c r="B273" s="5">
        <v>0.95305555555555566</v>
      </c>
      <c r="C273" s="5">
        <v>78.56</v>
      </c>
      <c r="D273" s="5">
        <v>11.863</v>
      </c>
      <c r="E273">
        <v>29.23</v>
      </c>
      <c r="F273">
        <v>6.67</v>
      </c>
      <c r="G273">
        <v>-999</v>
      </c>
      <c r="H273">
        <v>-999</v>
      </c>
      <c r="I273">
        <v>34.270000000000003</v>
      </c>
      <c r="J273">
        <f>VLOOKUP(A273,'RESEL(ft)'!A270:B2365,2)-D273</f>
        <v>513.13699999999994</v>
      </c>
    </row>
    <row r="274" spans="1:10" x14ac:dyDescent="0.25">
      <c r="A274" s="5">
        <v>38596.953935185185</v>
      </c>
      <c r="B274" s="5">
        <v>0.95393518518518527</v>
      </c>
      <c r="C274" s="5">
        <v>78.38</v>
      </c>
      <c r="D274" s="5">
        <v>12.045999999999999</v>
      </c>
      <c r="E274">
        <v>29.23</v>
      </c>
      <c r="F274">
        <v>6.65</v>
      </c>
      <c r="G274">
        <v>-999</v>
      </c>
      <c r="H274">
        <v>-999</v>
      </c>
      <c r="I274">
        <v>34.21</v>
      </c>
      <c r="J274">
        <f>VLOOKUP(A274,'RESEL(ft)'!A271:B2366,2)-D274</f>
        <v>512.95399999999995</v>
      </c>
    </row>
    <row r="275" spans="1:10" x14ac:dyDescent="0.25">
      <c r="A275" s="5">
        <v>38596.955682870372</v>
      </c>
      <c r="B275" s="5">
        <v>0.95568287037037036</v>
      </c>
      <c r="C275" s="5">
        <v>78.31</v>
      </c>
      <c r="D275" s="5">
        <v>15.06</v>
      </c>
      <c r="E275">
        <v>29.228999999999999</v>
      </c>
      <c r="F275">
        <v>6.64</v>
      </c>
      <c r="G275">
        <v>-999</v>
      </c>
      <c r="H275">
        <v>-999</v>
      </c>
      <c r="I275">
        <v>34.130000000000003</v>
      </c>
      <c r="J275">
        <f>VLOOKUP(A275,'RESEL(ft)'!A272:B2367,2)-D275</f>
        <v>509.94</v>
      </c>
    </row>
    <row r="276" spans="1:10" x14ac:dyDescent="0.25">
      <c r="A276" s="5">
        <v>38596.956030092595</v>
      </c>
      <c r="B276" s="5">
        <v>0.95603009259259253</v>
      </c>
      <c r="C276" s="5">
        <v>78.3</v>
      </c>
      <c r="D276" s="5">
        <v>15.111000000000001</v>
      </c>
      <c r="E276">
        <v>29.23</v>
      </c>
      <c r="F276">
        <v>6.64</v>
      </c>
      <c r="G276">
        <v>-999</v>
      </c>
      <c r="H276">
        <v>-999</v>
      </c>
      <c r="I276">
        <v>34.06</v>
      </c>
      <c r="J276">
        <f>VLOOKUP(A276,'RESEL(ft)'!A273:B2368,2)-D276</f>
        <v>509.88900000000001</v>
      </c>
    </row>
    <row r="277" spans="1:10" x14ac:dyDescent="0.25">
      <c r="A277" s="5">
        <v>38596.956469907411</v>
      </c>
      <c r="B277" s="5">
        <v>0.95646990740740734</v>
      </c>
      <c r="C277" s="5">
        <v>78.239999999999995</v>
      </c>
      <c r="D277" s="5">
        <v>18.062000000000001</v>
      </c>
      <c r="E277">
        <v>29.231999999999999</v>
      </c>
      <c r="F277">
        <v>6.59</v>
      </c>
      <c r="G277">
        <v>-999</v>
      </c>
      <c r="H277">
        <v>-999</v>
      </c>
      <c r="I277">
        <v>34.21</v>
      </c>
      <c r="J277">
        <f>VLOOKUP(A277,'RESEL(ft)'!A274:B2369,2)-D277</f>
        <v>506.93799999999999</v>
      </c>
    </row>
    <row r="278" spans="1:10" x14ac:dyDescent="0.25">
      <c r="A278" s="5">
        <v>38596.957002314812</v>
      </c>
      <c r="B278" s="5">
        <v>0.95700231481481479</v>
      </c>
      <c r="C278" s="5">
        <v>74.8</v>
      </c>
      <c r="D278" s="5">
        <v>21.225999999999999</v>
      </c>
      <c r="E278">
        <v>29.233000000000001</v>
      </c>
      <c r="F278">
        <v>6.26</v>
      </c>
      <c r="G278">
        <v>-999</v>
      </c>
      <c r="H278">
        <v>-999</v>
      </c>
      <c r="I278">
        <v>26.71</v>
      </c>
      <c r="J278">
        <f>VLOOKUP(A278,'RESEL(ft)'!A275:B2370,2)-D278</f>
        <v>503.774</v>
      </c>
    </row>
    <row r="279" spans="1:10" x14ac:dyDescent="0.25">
      <c r="A279" s="5">
        <v>38596.957476851851</v>
      </c>
      <c r="B279" s="5">
        <v>0.95747685185185183</v>
      </c>
      <c r="C279" s="5">
        <v>66.540000000000006</v>
      </c>
      <c r="D279" s="5">
        <v>31.167999999999999</v>
      </c>
      <c r="E279">
        <v>29.17</v>
      </c>
      <c r="F279">
        <v>5.84</v>
      </c>
      <c r="G279">
        <v>-999</v>
      </c>
      <c r="H279">
        <v>-999</v>
      </c>
      <c r="I279">
        <v>21.31</v>
      </c>
      <c r="J279">
        <f>VLOOKUP(A279,'RESEL(ft)'!A276:B2371,2)-D279</f>
        <v>493.83199999999999</v>
      </c>
    </row>
    <row r="280" spans="1:10" x14ac:dyDescent="0.25">
      <c r="A280" s="5">
        <v>38596.95884259259</v>
      </c>
      <c r="B280" s="5">
        <v>0.95884259259259252</v>
      </c>
      <c r="C280" s="5">
        <v>65.03</v>
      </c>
      <c r="D280" s="5">
        <v>41.204999999999998</v>
      </c>
      <c r="E280">
        <v>29.241</v>
      </c>
      <c r="F280">
        <v>5.51</v>
      </c>
      <c r="G280">
        <v>-999</v>
      </c>
      <c r="H280">
        <v>-999</v>
      </c>
      <c r="I280">
        <v>19.04</v>
      </c>
      <c r="J280">
        <f>VLOOKUP(A280,'RESEL(ft)'!A277:B2372,2)-D280</f>
        <v>483.79500000000002</v>
      </c>
    </row>
    <row r="281" spans="1:10" x14ac:dyDescent="0.25">
      <c r="A281" s="5">
        <v>38596.959849537037</v>
      </c>
      <c r="B281" s="5">
        <v>0.95984953703703713</v>
      </c>
      <c r="C281" s="5">
        <v>64.319999999999993</v>
      </c>
      <c r="D281" s="5">
        <v>51.249000000000002</v>
      </c>
      <c r="E281">
        <v>29.254000000000001</v>
      </c>
      <c r="F281">
        <v>5.54</v>
      </c>
      <c r="G281">
        <v>-999</v>
      </c>
      <c r="H281">
        <v>-999</v>
      </c>
      <c r="I281">
        <v>18.54</v>
      </c>
      <c r="J281">
        <f>VLOOKUP(A281,'RESEL(ft)'!A278:B2373,2)-D281</f>
        <v>473.75099999999998</v>
      </c>
    </row>
    <row r="282" spans="1:10" x14ac:dyDescent="0.25">
      <c r="A282" s="5">
        <v>38596.96130787037</v>
      </c>
      <c r="B282" s="5">
        <v>0.96130787037037047</v>
      </c>
      <c r="C282" s="5">
        <v>62.18</v>
      </c>
      <c r="D282" s="5">
        <v>61.072000000000003</v>
      </c>
      <c r="E282">
        <v>29.266999999999999</v>
      </c>
      <c r="F282">
        <v>5.39</v>
      </c>
      <c r="G282">
        <v>-999</v>
      </c>
      <c r="H282">
        <v>-999</v>
      </c>
      <c r="I282">
        <v>17.11</v>
      </c>
      <c r="J282">
        <f>VLOOKUP(A282,'RESEL(ft)'!A279:B2374,2)-D282</f>
        <v>463.928</v>
      </c>
    </row>
    <row r="283" spans="1:10" x14ac:dyDescent="0.25">
      <c r="A283" s="5">
        <v>38596.961886574078</v>
      </c>
      <c r="B283" s="5">
        <v>0.96188657407407396</v>
      </c>
      <c r="C283" s="5">
        <v>60.82</v>
      </c>
      <c r="D283" s="5">
        <v>70.763999999999996</v>
      </c>
      <c r="E283">
        <v>29.256</v>
      </c>
      <c r="F283">
        <v>5.26</v>
      </c>
      <c r="G283">
        <v>-999</v>
      </c>
      <c r="H283">
        <v>-999</v>
      </c>
      <c r="I283">
        <v>16.98</v>
      </c>
      <c r="J283">
        <f>VLOOKUP(A283,'RESEL(ft)'!A280:B2375,2)-D283</f>
        <v>454.23599999999999</v>
      </c>
    </row>
    <row r="284" spans="1:10" x14ac:dyDescent="0.25">
      <c r="A284" s="5">
        <v>38596.962812500002</v>
      </c>
      <c r="B284" s="5">
        <v>0.96281249999999996</v>
      </c>
      <c r="C284" s="5">
        <v>57.88</v>
      </c>
      <c r="D284" s="5">
        <v>81.466999999999999</v>
      </c>
      <c r="E284">
        <v>29.271000000000001</v>
      </c>
      <c r="F284">
        <v>5.32</v>
      </c>
      <c r="G284">
        <v>-999</v>
      </c>
      <c r="H284">
        <v>-999</v>
      </c>
      <c r="I284">
        <v>17.22</v>
      </c>
      <c r="J284">
        <f>VLOOKUP(A284,'RESEL(ft)'!A281:B2376,2)-D284</f>
        <v>443.53300000000002</v>
      </c>
    </row>
    <row r="285" spans="1:10" x14ac:dyDescent="0.25">
      <c r="A285" s="5">
        <v>38596.962916666664</v>
      </c>
      <c r="B285" s="5">
        <v>0.96291666666666664</v>
      </c>
      <c r="C285" s="5">
        <v>57.88</v>
      </c>
      <c r="D285" s="5">
        <v>81.438999999999993</v>
      </c>
      <c r="E285">
        <v>29.274999999999999</v>
      </c>
      <c r="F285">
        <v>5.31</v>
      </c>
      <c r="G285">
        <v>-999</v>
      </c>
      <c r="H285">
        <v>-999</v>
      </c>
      <c r="I285">
        <v>17.23</v>
      </c>
      <c r="J285">
        <f>VLOOKUP(A285,'RESEL(ft)'!A282:B2377,2)-D285</f>
        <v>443.56100000000004</v>
      </c>
    </row>
    <row r="286" spans="1:10" x14ac:dyDescent="0.25">
      <c r="A286" s="5">
        <v>38596.963449074072</v>
      </c>
      <c r="B286" s="5">
        <v>0.9634490740740741</v>
      </c>
      <c r="C286" s="5">
        <v>56.05</v>
      </c>
      <c r="D286" s="5">
        <v>90.861000000000004</v>
      </c>
      <c r="E286">
        <v>29.268000000000001</v>
      </c>
      <c r="F286">
        <v>5.33</v>
      </c>
      <c r="G286">
        <v>-999</v>
      </c>
      <c r="H286">
        <v>-999</v>
      </c>
      <c r="I286">
        <v>17.37</v>
      </c>
      <c r="J286">
        <f>VLOOKUP(A286,'RESEL(ft)'!A283:B2378,2)-D286</f>
        <v>434.13900000000001</v>
      </c>
    </row>
    <row r="287" spans="1:10" x14ac:dyDescent="0.25">
      <c r="A287" s="5">
        <v>38596.96402777778</v>
      </c>
      <c r="B287" s="5">
        <v>0.96402777777777782</v>
      </c>
      <c r="C287" s="5">
        <v>55.14</v>
      </c>
      <c r="D287" s="5">
        <v>100.982</v>
      </c>
      <c r="E287">
        <v>29.277999999999999</v>
      </c>
      <c r="F287">
        <v>5.36</v>
      </c>
      <c r="G287">
        <v>-999</v>
      </c>
      <c r="H287">
        <v>-999</v>
      </c>
      <c r="I287">
        <v>17.649999999999999</v>
      </c>
      <c r="J287">
        <f>VLOOKUP(A287,'RESEL(ft)'!A284:B2379,2)-D287</f>
        <v>424.01800000000003</v>
      </c>
    </row>
    <row r="288" spans="1:10" x14ac:dyDescent="0.25">
      <c r="A288" s="5">
        <v>38596.964178240742</v>
      </c>
      <c r="B288" s="5">
        <v>0.96417824074074077</v>
      </c>
      <c r="C288" s="5">
        <v>55.14</v>
      </c>
      <c r="D288" s="5">
        <v>101.047</v>
      </c>
      <c r="E288">
        <v>29.286000000000001</v>
      </c>
      <c r="F288">
        <v>5.35</v>
      </c>
      <c r="G288">
        <v>-999</v>
      </c>
      <c r="H288">
        <v>-999</v>
      </c>
      <c r="I288">
        <v>17.649999999999999</v>
      </c>
      <c r="J288">
        <f>VLOOKUP(A288,'RESEL(ft)'!A285:B2380,2)-D288</f>
        <v>423.95299999999997</v>
      </c>
    </row>
    <row r="289" spans="1:10" x14ac:dyDescent="0.25">
      <c r="A289" s="5">
        <v>38596.965104166666</v>
      </c>
      <c r="B289" s="5">
        <v>0.96510416666666676</v>
      </c>
      <c r="C289" s="5">
        <v>54.72</v>
      </c>
      <c r="D289" s="5">
        <v>111.429</v>
      </c>
      <c r="E289">
        <v>29.311</v>
      </c>
      <c r="F289">
        <v>5.33</v>
      </c>
      <c r="G289">
        <v>-999</v>
      </c>
      <c r="H289">
        <v>-999</v>
      </c>
      <c r="I289">
        <v>17.59</v>
      </c>
      <c r="J289">
        <f>VLOOKUP(A289,'RESEL(ft)'!A286:B2381,2)-D289</f>
        <v>413.57100000000003</v>
      </c>
    </row>
    <row r="290" spans="1:10" x14ac:dyDescent="0.25">
      <c r="A290" s="5">
        <v>38596.966180555559</v>
      </c>
      <c r="B290" s="5">
        <v>0.96618055555555549</v>
      </c>
      <c r="C290" s="5">
        <v>54.43</v>
      </c>
      <c r="D290" s="5">
        <v>120.977</v>
      </c>
      <c r="E290">
        <v>29.327999999999999</v>
      </c>
      <c r="F290">
        <v>5.38</v>
      </c>
      <c r="G290">
        <v>-999</v>
      </c>
      <c r="H290">
        <v>-999</v>
      </c>
      <c r="I290">
        <v>17.77</v>
      </c>
      <c r="J290">
        <f>VLOOKUP(A290,'RESEL(ft)'!A287:B2382,2)-D290</f>
        <v>404.02300000000002</v>
      </c>
    </row>
    <row r="291" spans="1:10" x14ac:dyDescent="0.25">
      <c r="A291" s="5">
        <v>38596.96671296296</v>
      </c>
      <c r="B291" s="5">
        <v>0.96671296296296294</v>
      </c>
      <c r="C291" s="5">
        <v>54.2</v>
      </c>
      <c r="D291" s="5">
        <v>130.84700000000001</v>
      </c>
      <c r="E291">
        <v>29.324000000000002</v>
      </c>
      <c r="F291">
        <v>5.36</v>
      </c>
      <c r="G291">
        <v>-999</v>
      </c>
      <c r="H291">
        <v>-999</v>
      </c>
      <c r="I291">
        <v>17.97</v>
      </c>
      <c r="J291">
        <f>VLOOKUP(A291,'RESEL(ft)'!A288:B2383,2)-D291</f>
        <v>394.15300000000002</v>
      </c>
    </row>
    <row r="292" spans="1:10" x14ac:dyDescent="0.25">
      <c r="A292" s="5">
        <v>38596.967199074075</v>
      </c>
      <c r="B292" s="5">
        <v>0.96719907407407402</v>
      </c>
      <c r="C292" s="5">
        <v>53.94</v>
      </c>
      <c r="D292" s="5">
        <v>141.31200000000001</v>
      </c>
      <c r="E292">
        <v>29.329000000000001</v>
      </c>
      <c r="F292">
        <v>5.31</v>
      </c>
      <c r="G292">
        <v>-999</v>
      </c>
      <c r="H292">
        <v>-999</v>
      </c>
      <c r="I292">
        <v>18.260000000000002</v>
      </c>
      <c r="J292">
        <f>VLOOKUP(A292,'RESEL(ft)'!A289:B2384,2)-D292</f>
        <v>383.68799999999999</v>
      </c>
    </row>
    <row r="293" spans="1:10" x14ac:dyDescent="0.25">
      <c r="A293" s="5">
        <v>38596.968472222223</v>
      </c>
      <c r="B293" s="5">
        <v>0.96847222222222218</v>
      </c>
      <c r="C293" s="5">
        <v>53.63</v>
      </c>
      <c r="D293" s="5">
        <v>151.03800000000001</v>
      </c>
      <c r="E293">
        <v>29.364999999999998</v>
      </c>
      <c r="F293">
        <v>5.38</v>
      </c>
      <c r="G293">
        <v>-999</v>
      </c>
      <c r="H293">
        <v>-999</v>
      </c>
      <c r="I293">
        <v>18.37</v>
      </c>
      <c r="J293">
        <f>VLOOKUP(A293,'RESEL(ft)'!A290:B2385,2)-D293</f>
        <v>373.96199999999999</v>
      </c>
    </row>
    <row r="294" spans="1:10" x14ac:dyDescent="0.25">
      <c r="A294" s="5">
        <v>38596.971145833333</v>
      </c>
      <c r="B294" s="5">
        <v>0.97114583333333337</v>
      </c>
      <c r="C294" s="5">
        <v>52.95</v>
      </c>
      <c r="D294" s="5">
        <v>161.49299999999999</v>
      </c>
      <c r="E294">
        <v>29.38</v>
      </c>
      <c r="F294">
        <v>5.39</v>
      </c>
      <c r="G294">
        <v>-999</v>
      </c>
      <c r="H294">
        <v>-999</v>
      </c>
      <c r="I294">
        <v>19.670000000000002</v>
      </c>
      <c r="J294">
        <f>VLOOKUP(A294,'RESEL(ft)'!A291:B2386,2)-D294</f>
        <v>363.50700000000001</v>
      </c>
    </row>
    <row r="295" spans="1:10" x14ac:dyDescent="0.25">
      <c r="A295" s="5">
        <v>38596.972222222219</v>
      </c>
      <c r="B295" s="5">
        <v>0.97222222222222221</v>
      </c>
      <c r="C295" s="5">
        <v>52.28</v>
      </c>
      <c r="D295" s="5">
        <v>171.26599999999999</v>
      </c>
      <c r="E295">
        <v>29.384</v>
      </c>
      <c r="F295">
        <v>5.3</v>
      </c>
      <c r="G295">
        <v>-999</v>
      </c>
      <c r="H295">
        <v>-999</v>
      </c>
      <c r="I295">
        <v>21.29</v>
      </c>
      <c r="J295">
        <f>VLOOKUP(A295,'RESEL(ft)'!A292:B2387,2)-D295</f>
        <v>353.73400000000004</v>
      </c>
    </row>
    <row r="296" spans="1:10" x14ac:dyDescent="0.25">
      <c r="A296" s="5">
        <v>38596.973923611113</v>
      </c>
      <c r="B296" s="5">
        <v>0.97392361111111114</v>
      </c>
      <c r="C296" s="5">
        <v>51.56</v>
      </c>
      <c r="D296" s="5">
        <v>180.89599999999999</v>
      </c>
      <c r="E296">
        <v>29.4</v>
      </c>
      <c r="F296">
        <v>5.3</v>
      </c>
      <c r="G296">
        <v>-999</v>
      </c>
      <c r="H296">
        <v>-999</v>
      </c>
      <c r="I296">
        <v>23.58</v>
      </c>
      <c r="J296">
        <f>VLOOKUP(A296,'RESEL(ft)'!A293:B2388,2)-D296</f>
        <v>344.10400000000004</v>
      </c>
    </row>
    <row r="297" spans="1:10" x14ac:dyDescent="0.25">
      <c r="A297" s="5">
        <v>38596.9766087963</v>
      </c>
      <c r="B297" s="5">
        <v>0.97660879629629627</v>
      </c>
      <c r="C297" s="5">
        <v>50.97</v>
      </c>
      <c r="D297" s="5">
        <v>191.78299999999999</v>
      </c>
      <c r="E297">
        <v>29.413</v>
      </c>
      <c r="F297">
        <v>5.33</v>
      </c>
      <c r="G297">
        <v>12.286</v>
      </c>
      <c r="H297">
        <v>-999</v>
      </c>
      <c r="I297">
        <v>25.75</v>
      </c>
      <c r="J297">
        <f>VLOOKUP(A297,'RESEL(ft)'!A294:B2389,2)-D297</f>
        <v>333.21699999999998</v>
      </c>
    </row>
    <row r="298" spans="1:10" x14ac:dyDescent="0.25">
      <c r="A298" s="5">
        <v>38596.980069444442</v>
      </c>
      <c r="B298" s="5">
        <v>0.98006944444444455</v>
      </c>
      <c r="C298" s="5">
        <v>50.64</v>
      </c>
      <c r="D298" s="5">
        <v>200.54</v>
      </c>
      <c r="E298">
        <v>29.422000000000001</v>
      </c>
      <c r="F298">
        <v>5.31</v>
      </c>
      <c r="G298">
        <v>9.0839999999999996</v>
      </c>
      <c r="H298">
        <v>-999</v>
      </c>
      <c r="I298">
        <v>27.2</v>
      </c>
      <c r="J298">
        <f>VLOOKUP(A298,'RESEL(ft)'!A295:B2390,2)-D298</f>
        <v>324.46000000000004</v>
      </c>
    </row>
    <row r="299" spans="1:10" x14ac:dyDescent="0.25">
      <c r="A299" s="5">
        <v>38596.980312500003</v>
      </c>
      <c r="B299" s="5">
        <v>0.98031250000000003</v>
      </c>
      <c r="C299" s="5">
        <v>50.59</v>
      </c>
      <c r="D299" s="5">
        <v>205.90199999999999</v>
      </c>
      <c r="E299">
        <v>29.422000000000001</v>
      </c>
      <c r="F299">
        <v>5.35</v>
      </c>
      <c r="G299">
        <v>9.0500000000000007</v>
      </c>
      <c r="H299">
        <v>-999</v>
      </c>
      <c r="I299">
        <v>30.28</v>
      </c>
      <c r="J299">
        <f>VLOOKUP(A299,'RESEL(ft)'!A296:B2391,2)-D299</f>
        <v>319.09800000000001</v>
      </c>
    </row>
    <row r="300" spans="1:10" x14ac:dyDescent="0.25">
      <c r="A300" s="5">
        <v>38617.384247685186</v>
      </c>
      <c r="B300" s="5">
        <v>0.38424768518518521</v>
      </c>
      <c r="C300" s="5">
        <v>71.58</v>
      </c>
      <c r="D300" s="5">
        <v>0.72299999999999998</v>
      </c>
      <c r="E300">
        <v>29.375</v>
      </c>
      <c r="F300">
        <v>6.63</v>
      </c>
      <c r="G300">
        <v>-999</v>
      </c>
      <c r="H300">
        <v>-999</v>
      </c>
      <c r="I300">
        <v>29.42</v>
      </c>
      <c r="J300">
        <f>VLOOKUP(A300,'RESEL(ft)'!A297:B2392,2)-D300</f>
        <v>509.98699999999997</v>
      </c>
    </row>
    <row r="301" spans="1:10" x14ac:dyDescent="0.25">
      <c r="A301" s="5">
        <v>38617.386180555557</v>
      </c>
      <c r="B301" s="5">
        <v>0.38618055555555553</v>
      </c>
      <c r="C301" s="5">
        <v>71.55</v>
      </c>
      <c r="D301" s="5">
        <v>3.0249999999999999</v>
      </c>
      <c r="E301">
        <v>29.367000000000001</v>
      </c>
      <c r="F301">
        <v>6.42</v>
      </c>
      <c r="G301">
        <v>-999</v>
      </c>
      <c r="H301">
        <v>-999</v>
      </c>
      <c r="I301">
        <v>29.42</v>
      </c>
      <c r="J301">
        <f>VLOOKUP(A301,'RESEL(ft)'!A298:B2393,2)-D301</f>
        <v>507.685</v>
      </c>
    </row>
    <row r="302" spans="1:10" x14ac:dyDescent="0.25">
      <c r="A302" s="5">
        <v>38617.387094907404</v>
      </c>
      <c r="B302" s="5">
        <v>0.38709490740740743</v>
      </c>
      <c r="C302" s="5">
        <v>71.48</v>
      </c>
      <c r="D302" s="5">
        <v>6.157</v>
      </c>
      <c r="E302">
        <v>29.37</v>
      </c>
      <c r="F302">
        <v>6.28</v>
      </c>
      <c r="G302">
        <v>-999</v>
      </c>
      <c r="H302">
        <v>-999</v>
      </c>
      <c r="I302">
        <v>29.41</v>
      </c>
      <c r="J302">
        <f>VLOOKUP(A302,'RESEL(ft)'!A299:B2394,2)-D302</f>
        <v>504.553</v>
      </c>
    </row>
    <row r="303" spans="1:10" x14ac:dyDescent="0.25">
      <c r="A303" s="5">
        <v>38617.388113425928</v>
      </c>
      <c r="B303" s="5">
        <v>0.38811342592592596</v>
      </c>
      <c r="C303" s="5">
        <v>71.260000000000005</v>
      </c>
      <c r="D303" s="5">
        <v>9.0250000000000004</v>
      </c>
      <c r="E303">
        <v>29.373000000000001</v>
      </c>
      <c r="F303">
        <v>6.17</v>
      </c>
      <c r="G303">
        <v>-999</v>
      </c>
      <c r="H303">
        <v>-999</v>
      </c>
      <c r="I303">
        <v>29.28</v>
      </c>
      <c r="J303">
        <f>VLOOKUP(A303,'RESEL(ft)'!A300:B2395,2)-D303</f>
        <v>501.685</v>
      </c>
    </row>
    <row r="304" spans="1:10" x14ac:dyDescent="0.25">
      <c r="A304" s="5">
        <v>38617.388796296298</v>
      </c>
      <c r="B304" s="5">
        <v>0.38879629629629631</v>
      </c>
      <c r="C304" s="5">
        <v>71.2</v>
      </c>
      <c r="D304" s="5">
        <v>11.967000000000001</v>
      </c>
      <c r="E304">
        <v>29.376000000000001</v>
      </c>
      <c r="F304">
        <v>6.13</v>
      </c>
      <c r="G304">
        <v>-999</v>
      </c>
      <c r="H304">
        <v>-999</v>
      </c>
      <c r="I304">
        <v>29.21</v>
      </c>
      <c r="J304">
        <f>VLOOKUP(A304,'RESEL(ft)'!A301:B2396,2)-D304</f>
        <v>498.74299999999999</v>
      </c>
    </row>
    <row r="305" spans="1:10" x14ac:dyDescent="0.25">
      <c r="A305" s="5">
        <v>38617.389467592591</v>
      </c>
      <c r="B305" s="5">
        <v>0.38946759259259256</v>
      </c>
      <c r="C305" s="5">
        <v>71.14</v>
      </c>
      <c r="D305" s="5">
        <v>15.074999999999999</v>
      </c>
      <c r="E305">
        <v>29.38</v>
      </c>
      <c r="F305">
        <v>6.11</v>
      </c>
      <c r="G305">
        <v>-999</v>
      </c>
      <c r="H305">
        <v>-999</v>
      </c>
      <c r="I305">
        <v>29.15</v>
      </c>
      <c r="J305">
        <f>VLOOKUP(A305,'RESEL(ft)'!A302:B2397,2)-D305</f>
        <v>495.63499999999999</v>
      </c>
    </row>
    <row r="306" spans="1:10" x14ac:dyDescent="0.25">
      <c r="A306" s="5">
        <v>38617.39</v>
      </c>
      <c r="B306" s="5">
        <v>0.39</v>
      </c>
      <c r="C306" s="5">
        <v>71.099999999999994</v>
      </c>
      <c r="D306" s="5">
        <v>18.013999999999999</v>
      </c>
      <c r="E306">
        <v>29.382999999999999</v>
      </c>
      <c r="F306">
        <v>6.14</v>
      </c>
      <c r="G306">
        <v>-999</v>
      </c>
      <c r="H306">
        <v>-999</v>
      </c>
      <c r="I306">
        <v>29.13</v>
      </c>
      <c r="J306">
        <f>VLOOKUP(A306,'RESEL(ft)'!A303:B2398,2)-D306</f>
        <v>492.69599999999997</v>
      </c>
    </row>
    <row r="307" spans="1:10" x14ac:dyDescent="0.25">
      <c r="A307" s="5">
        <v>38617.390821759262</v>
      </c>
      <c r="B307" s="5">
        <v>0.39082175925925927</v>
      </c>
      <c r="C307" s="5">
        <v>71.08</v>
      </c>
      <c r="D307" s="5">
        <v>21.018999999999998</v>
      </c>
      <c r="E307">
        <v>29.388000000000002</v>
      </c>
      <c r="F307">
        <v>6.13</v>
      </c>
      <c r="G307">
        <v>-999</v>
      </c>
      <c r="H307">
        <v>-999</v>
      </c>
      <c r="I307">
        <v>29.08</v>
      </c>
      <c r="J307">
        <f>VLOOKUP(A307,'RESEL(ft)'!A304:B2399,2)-D307</f>
        <v>489.69099999999997</v>
      </c>
    </row>
    <row r="308" spans="1:10" x14ac:dyDescent="0.25">
      <c r="A308" s="5">
        <v>38617.391458333332</v>
      </c>
      <c r="B308" s="5">
        <v>0.3914583333333333</v>
      </c>
      <c r="C308" s="5">
        <v>70.87</v>
      </c>
      <c r="D308" s="5">
        <v>24.117000000000001</v>
      </c>
      <c r="E308">
        <v>29.39</v>
      </c>
      <c r="F308">
        <v>6.16</v>
      </c>
      <c r="G308">
        <v>-999</v>
      </c>
      <c r="H308">
        <v>-999</v>
      </c>
      <c r="I308">
        <v>29.05</v>
      </c>
      <c r="J308">
        <f>VLOOKUP(A308,'RESEL(ft)'!A305:B2400,2)-D308</f>
        <v>486.59299999999996</v>
      </c>
    </row>
    <row r="309" spans="1:10" x14ac:dyDescent="0.25">
      <c r="A309" s="5">
        <v>38617.392291666663</v>
      </c>
      <c r="B309" s="5">
        <v>0.39229166666666665</v>
      </c>
      <c r="C309" s="5">
        <v>70.11</v>
      </c>
      <c r="D309" s="5">
        <v>26.981999999999999</v>
      </c>
      <c r="E309">
        <v>29.391999999999999</v>
      </c>
      <c r="F309">
        <v>6.01</v>
      </c>
      <c r="G309">
        <v>-999</v>
      </c>
      <c r="H309">
        <v>-999</v>
      </c>
      <c r="I309">
        <v>28.13</v>
      </c>
      <c r="J309">
        <f>VLOOKUP(A309,'RESEL(ft)'!A306:B2401,2)-D309</f>
        <v>483.72799999999995</v>
      </c>
    </row>
    <row r="310" spans="1:10" x14ac:dyDescent="0.25">
      <c r="A310" s="5">
        <v>38617.394236111111</v>
      </c>
      <c r="B310" s="5">
        <v>0.39423611111111106</v>
      </c>
      <c r="C310" s="5">
        <v>67.13</v>
      </c>
      <c r="D310" s="5">
        <v>29.945</v>
      </c>
      <c r="E310">
        <v>29.393000000000001</v>
      </c>
      <c r="F310">
        <v>5.58</v>
      </c>
      <c r="G310">
        <v>-999</v>
      </c>
      <c r="H310">
        <v>-999</v>
      </c>
      <c r="I310">
        <v>24.49</v>
      </c>
      <c r="J310">
        <f>VLOOKUP(A310,'RESEL(ft)'!A307:B2402,2)-D310</f>
        <v>480.76499999999999</v>
      </c>
    </row>
    <row r="311" spans="1:10" x14ac:dyDescent="0.25">
      <c r="A311" s="5">
        <v>38617.39434027778</v>
      </c>
      <c r="B311" s="5">
        <v>0.3943402777777778</v>
      </c>
      <c r="C311" s="5">
        <v>67.19</v>
      </c>
      <c r="D311" s="5">
        <v>29.933</v>
      </c>
      <c r="E311">
        <v>29.395</v>
      </c>
      <c r="F311">
        <v>5.57</v>
      </c>
      <c r="G311">
        <v>-999</v>
      </c>
      <c r="H311">
        <v>-999</v>
      </c>
      <c r="I311">
        <v>24.53</v>
      </c>
      <c r="J311">
        <f>VLOOKUP(A311,'RESEL(ft)'!A308:B2403,2)-D311</f>
        <v>480.77699999999999</v>
      </c>
    </row>
    <row r="312" spans="1:10" x14ac:dyDescent="0.25">
      <c r="A312" s="5">
        <v>38617.39570601852</v>
      </c>
      <c r="B312" s="5">
        <v>0.39570601851851855</v>
      </c>
      <c r="C312" s="5">
        <v>65.709999999999994</v>
      </c>
      <c r="D312" s="5">
        <v>40.067999999999998</v>
      </c>
      <c r="E312">
        <v>29.401</v>
      </c>
      <c r="F312">
        <v>5.51</v>
      </c>
      <c r="G312">
        <v>-999</v>
      </c>
      <c r="H312">
        <v>-999</v>
      </c>
      <c r="I312">
        <v>23.93</v>
      </c>
      <c r="J312">
        <f>VLOOKUP(A312,'RESEL(ft)'!A309:B2404,2)-D312</f>
        <v>470.642</v>
      </c>
    </row>
    <row r="313" spans="1:10" x14ac:dyDescent="0.25">
      <c r="A313" s="5">
        <v>38617.396481481483</v>
      </c>
      <c r="B313" s="5">
        <v>0.39648148148148149</v>
      </c>
      <c r="C313" s="5">
        <v>65.19</v>
      </c>
      <c r="D313" s="5">
        <v>50.067</v>
      </c>
      <c r="E313">
        <v>29.41</v>
      </c>
      <c r="F313">
        <v>5.51</v>
      </c>
      <c r="G313">
        <v>-999</v>
      </c>
      <c r="H313">
        <v>-999</v>
      </c>
      <c r="I313">
        <v>22.76</v>
      </c>
      <c r="J313">
        <f>VLOOKUP(A313,'RESEL(ft)'!A310:B2405,2)-D313</f>
        <v>460.64299999999997</v>
      </c>
    </row>
    <row r="314" spans="1:10" x14ac:dyDescent="0.25">
      <c r="A314" s="5">
        <v>38617.397314814814</v>
      </c>
      <c r="B314" s="5">
        <v>0.39731481481481484</v>
      </c>
      <c r="C314" s="5">
        <v>64.39</v>
      </c>
      <c r="D314" s="5">
        <v>60.331000000000003</v>
      </c>
      <c r="E314">
        <v>29.419</v>
      </c>
      <c r="F314">
        <v>5.45</v>
      </c>
      <c r="G314">
        <v>-999</v>
      </c>
      <c r="H314">
        <v>-999</v>
      </c>
      <c r="I314">
        <v>20.239999999999998</v>
      </c>
      <c r="J314">
        <f>VLOOKUP(A314,'RESEL(ft)'!A311:B2406,2)-D314</f>
        <v>450.37899999999996</v>
      </c>
    </row>
    <row r="315" spans="1:10" x14ac:dyDescent="0.25">
      <c r="A315" s="5">
        <v>38617.398541666669</v>
      </c>
      <c r="B315" s="5">
        <v>0.39854166666666663</v>
      </c>
      <c r="C315" s="5">
        <v>61.32</v>
      </c>
      <c r="D315" s="5">
        <v>69.989000000000004</v>
      </c>
      <c r="E315">
        <v>29.428999999999998</v>
      </c>
      <c r="F315">
        <v>5.4</v>
      </c>
      <c r="G315">
        <v>-999</v>
      </c>
      <c r="H315">
        <v>-999</v>
      </c>
      <c r="I315">
        <v>17.04</v>
      </c>
      <c r="J315">
        <f>VLOOKUP(A315,'RESEL(ft)'!A312:B2407,2)-D315</f>
        <v>440.721</v>
      </c>
    </row>
    <row r="316" spans="1:10" x14ac:dyDescent="0.25">
      <c r="A316" s="5">
        <v>38617.399907407409</v>
      </c>
      <c r="B316" s="5">
        <v>0.39990740740740738</v>
      </c>
      <c r="C316" s="5">
        <v>57.39</v>
      </c>
      <c r="D316" s="5">
        <v>80.114000000000004</v>
      </c>
      <c r="E316">
        <v>29.437000000000001</v>
      </c>
      <c r="F316">
        <v>5.43</v>
      </c>
      <c r="G316">
        <v>-999</v>
      </c>
      <c r="H316">
        <v>-999</v>
      </c>
      <c r="I316">
        <v>17.510000000000002</v>
      </c>
      <c r="J316">
        <f>VLOOKUP(A316,'RESEL(ft)'!A313:B2408,2)-D316</f>
        <v>430.596</v>
      </c>
    </row>
    <row r="317" spans="1:10" x14ac:dyDescent="0.25">
      <c r="A317" s="5">
        <v>38617.400740740741</v>
      </c>
      <c r="B317" s="5">
        <v>0.40074074074074079</v>
      </c>
      <c r="C317" s="5">
        <v>55.93</v>
      </c>
      <c r="D317" s="5">
        <v>90.23</v>
      </c>
      <c r="E317">
        <v>29.44</v>
      </c>
      <c r="F317">
        <v>5.46</v>
      </c>
      <c r="G317">
        <v>-999</v>
      </c>
      <c r="H317">
        <v>-999</v>
      </c>
      <c r="I317">
        <v>17.649999999999999</v>
      </c>
      <c r="J317">
        <f>VLOOKUP(A317,'RESEL(ft)'!A314:B2409,2)-D317</f>
        <v>420.47999999999996</v>
      </c>
    </row>
    <row r="318" spans="1:10" x14ac:dyDescent="0.25">
      <c r="A318" s="5">
        <v>38617.401469907411</v>
      </c>
      <c r="B318" s="5">
        <v>0.40146990740740746</v>
      </c>
      <c r="C318" s="5">
        <v>55.38</v>
      </c>
      <c r="D318" s="5">
        <v>99.988</v>
      </c>
      <c r="E318">
        <v>29.449000000000002</v>
      </c>
      <c r="F318">
        <v>5.5</v>
      </c>
      <c r="G318">
        <v>-999</v>
      </c>
      <c r="H318">
        <v>-999</v>
      </c>
      <c r="I318">
        <v>17.600000000000001</v>
      </c>
      <c r="J318">
        <f>VLOOKUP(A318,'RESEL(ft)'!A315:B2410,2)-D318</f>
        <v>410.72199999999998</v>
      </c>
    </row>
    <row r="319" spans="1:10" x14ac:dyDescent="0.25">
      <c r="A319" s="5">
        <v>38617.402754629627</v>
      </c>
      <c r="B319" s="5">
        <v>0.4027546296296296</v>
      </c>
      <c r="C319" s="5">
        <v>54.93</v>
      </c>
      <c r="D319" s="5">
        <v>110.065</v>
      </c>
      <c r="E319">
        <v>29.472000000000001</v>
      </c>
      <c r="F319">
        <v>5.55</v>
      </c>
      <c r="G319">
        <v>-999</v>
      </c>
      <c r="H319">
        <v>-999</v>
      </c>
      <c r="I319">
        <v>17.59</v>
      </c>
      <c r="J319">
        <f>VLOOKUP(A319,'RESEL(ft)'!A316:B2411,2)-D319</f>
        <v>400.64499999999998</v>
      </c>
    </row>
    <row r="320" spans="1:10" x14ac:dyDescent="0.25">
      <c r="A320" s="5">
        <v>38617.403831018521</v>
      </c>
      <c r="B320" s="5">
        <v>0.40383101851851855</v>
      </c>
      <c r="C320" s="5">
        <v>54.61</v>
      </c>
      <c r="D320" s="5">
        <v>119.88500000000001</v>
      </c>
      <c r="E320">
        <v>29.483000000000001</v>
      </c>
      <c r="F320">
        <v>5.55</v>
      </c>
      <c r="G320">
        <v>-999</v>
      </c>
      <c r="H320">
        <v>-999</v>
      </c>
      <c r="I320">
        <v>17.66</v>
      </c>
      <c r="J320">
        <f>VLOOKUP(A320,'RESEL(ft)'!A317:B2412,2)-D320</f>
        <v>390.82499999999999</v>
      </c>
    </row>
    <row r="321" spans="1:10" x14ac:dyDescent="0.25">
      <c r="A321" s="5">
        <v>38617.405787037038</v>
      </c>
      <c r="B321" s="5">
        <v>0.40578703703703706</v>
      </c>
      <c r="C321" s="5">
        <v>54.16</v>
      </c>
      <c r="D321" s="5">
        <v>130.167</v>
      </c>
      <c r="E321">
        <v>29.498000000000001</v>
      </c>
      <c r="F321">
        <v>5.52</v>
      </c>
      <c r="G321">
        <v>-999</v>
      </c>
      <c r="H321">
        <v>-999</v>
      </c>
      <c r="I321">
        <v>17.88</v>
      </c>
      <c r="J321">
        <f>VLOOKUP(A321,'RESEL(ft)'!A318:B2413,2)-D321</f>
        <v>380.54300000000001</v>
      </c>
    </row>
    <row r="322" spans="1:10" x14ac:dyDescent="0.25">
      <c r="A322" s="5">
        <v>38617.407002314816</v>
      </c>
      <c r="B322" s="5">
        <v>0.4070023148148148</v>
      </c>
      <c r="C322" s="5">
        <v>53.65</v>
      </c>
      <c r="D322" s="5">
        <v>140.048</v>
      </c>
      <c r="E322">
        <v>29.507999999999999</v>
      </c>
      <c r="F322">
        <v>5.49</v>
      </c>
      <c r="G322">
        <v>-999</v>
      </c>
      <c r="H322">
        <v>-999</v>
      </c>
      <c r="I322">
        <v>18.29</v>
      </c>
      <c r="J322">
        <f>VLOOKUP(A322,'RESEL(ft)'!A319:B2414,2)-D322</f>
        <v>370.66199999999998</v>
      </c>
    </row>
    <row r="323" spans="1:10" x14ac:dyDescent="0.25">
      <c r="A323" s="5">
        <v>38617.409687500003</v>
      </c>
      <c r="B323" s="5">
        <v>0.40968749999999998</v>
      </c>
      <c r="C323" s="5">
        <v>52.93</v>
      </c>
      <c r="D323" s="5">
        <v>150.02500000000001</v>
      </c>
      <c r="E323">
        <v>29.521000000000001</v>
      </c>
      <c r="F323">
        <v>5.42</v>
      </c>
      <c r="G323">
        <v>-999</v>
      </c>
      <c r="H323">
        <v>-999</v>
      </c>
      <c r="I323">
        <v>19.57</v>
      </c>
      <c r="J323">
        <f>VLOOKUP(A323,'RESEL(ft)'!A320:B2415,2)-D323</f>
        <v>360.68499999999995</v>
      </c>
    </row>
    <row r="324" spans="1:10" x14ac:dyDescent="0.25">
      <c r="A324" s="5">
        <v>38617.412083333336</v>
      </c>
      <c r="B324" s="5">
        <v>0.41208333333333336</v>
      </c>
      <c r="C324" s="5">
        <v>52.02</v>
      </c>
      <c r="D324" s="5">
        <v>160.006</v>
      </c>
      <c r="E324">
        <v>29.533000000000001</v>
      </c>
      <c r="F324">
        <v>5.42</v>
      </c>
      <c r="G324">
        <v>-999</v>
      </c>
      <c r="H324">
        <v>-999</v>
      </c>
      <c r="I324">
        <v>22.44</v>
      </c>
      <c r="J324">
        <f>VLOOKUP(A324,'RESEL(ft)'!A321:B2416,2)-D324</f>
        <v>350.70399999999995</v>
      </c>
    </row>
    <row r="325" spans="1:10" x14ac:dyDescent="0.25">
      <c r="A325" s="5">
        <v>38617.412129629629</v>
      </c>
      <c r="B325" s="5">
        <v>0.41212962962962968</v>
      </c>
      <c r="C325" s="5">
        <v>52.03</v>
      </c>
      <c r="D325" s="5">
        <v>159.958</v>
      </c>
      <c r="E325">
        <v>29.533000000000001</v>
      </c>
      <c r="F325">
        <v>5.42</v>
      </c>
      <c r="G325">
        <v>-999</v>
      </c>
      <c r="H325">
        <v>-999</v>
      </c>
      <c r="I325">
        <v>22.47</v>
      </c>
      <c r="J325">
        <f>VLOOKUP(A325,'RESEL(ft)'!A322:B2417,2)-D325</f>
        <v>350.75199999999995</v>
      </c>
    </row>
    <row r="326" spans="1:10" x14ac:dyDescent="0.25">
      <c r="A326" s="5">
        <v>38617.414340277777</v>
      </c>
      <c r="B326" s="5">
        <v>0.41434027777777777</v>
      </c>
      <c r="C326" s="5">
        <v>51.43</v>
      </c>
      <c r="D326" s="5">
        <v>170.13300000000001</v>
      </c>
      <c r="E326">
        <v>29.542999999999999</v>
      </c>
      <c r="F326">
        <v>5.42</v>
      </c>
      <c r="G326">
        <v>-999</v>
      </c>
      <c r="H326">
        <v>-999</v>
      </c>
      <c r="I326">
        <v>24.51</v>
      </c>
      <c r="J326">
        <f>VLOOKUP(A326,'RESEL(ft)'!A323:B2418,2)-D326</f>
        <v>340.577</v>
      </c>
    </row>
    <row r="327" spans="1:10" x14ac:dyDescent="0.25">
      <c r="A327" s="5">
        <v>38617.416284722225</v>
      </c>
      <c r="B327" s="5">
        <v>0.41628472222222218</v>
      </c>
      <c r="C327" s="5">
        <v>51.05</v>
      </c>
      <c r="D327" s="5">
        <v>180.14599999999999</v>
      </c>
      <c r="E327">
        <v>29.553000000000001</v>
      </c>
      <c r="F327">
        <v>5.4</v>
      </c>
      <c r="G327">
        <v>11.724</v>
      </c>
      <c r="H327">
        <v>-999</v>
      </c>
      <c r="I327">
        <v>26.2</v>
      </c>
      <c r="J327">
        <f>VLOOKUP(A327,'RESEL(ft)'!A324:B2419,2)-D327</f>
        <v>330.56399999999996</v>
      </c>
    </row>
    <row r="328" spans="1:10" x14ac:dyDescent="0.25">
      <c r="A328" s="5">
        <v>38617.419456018521</v>
      </c>
      <c r="B328" s="5">
        <v>0.41945601851851855</v>
      </c>
      <c r="C328" s="5">
        <v>50.95</v>
      </c>
      <c r="D328" s="5">
        <v>190.14599999999999</v>
      </c>
      <c r="E328">
        <v>29.562000000000001</v>
      </c>
      <c r="F328">
        <v>5.41</v>
      </c>
      <c r="G328">
        <v>8.9570000000000007</v>
      </c>
      <c r="H328">
        <v>-999</v>
      </c>
      <c r="I328">
        <v>26.68</v>
      </c>
      <c r="J328">
        <f>VLOOKUP(A328,'RESEL(ft)'!A325:B2420,2)-D328</f>
        <v>320.56399999999996</v>
      </c>
    </row>
    <row r="329" spans="1:10" x14ac:dyDescent="0.25">
      <c r="A329" s="5">
        <v>38617.419560185182</v>
      </c>
      <c r="B329" s="5">
        <v>0.41956018518518517</v>
      </c>
      <c r="C329" s="5">
        <v>50.96</v>
      </c>
      <c r="D329" s="5">
        <v>190.13</v>
      </c>
      <c r="E329">
        <v>29.562000000000001</v>
      </c>
      <c r="F329">
        <v>5.41</v>
      </c>
      <c r="G329">
        <v>8.9090000000000007</v>
      </c>
      <c r="H329">
        <v>-999</v>
      </c>
      <c r="I329">
        <v>26.69</v>
      </c>
      <c r="J329">
        <f>VLOOKUP(A329,'RESEL(ft)'!A326:B2421,2)-D329</f>
        <v>320.58</v>
      </c>
    </row>
    <row r="330" spans="1:10" x14ac:dyDescent="0.25">
      <c r="A330" s="5">
        <v>38617.419745370367</v>
      </c>
      <c r="B330" s="5">
        <v>0.41974537037037035</v>
      </c>
      <c r="C330" s="5">
        <v>50.93</v>
      </c>
      <c r="D330" s="5">
        <v>193.649</v>
      </c>
      <c r="E330">
        <v>29.561</v>
      </c>
      <c r="F330">
        <v>5.51</v>
      </c>
      <c r="G330">
        <v>8.8249999999999993</v>
      </c>
      <c r="H330">
        <v>-999</v>
      </c>
      <c r="I330">
        <v>29.71</v>
      </c>
      <c r="J330">
        <f>VLOOKUP(A330,'RESEL(ft)'!A327:B2422,2)-D330</f>
        <v>317.06099999999998</v>
      </c>
    </row>
    <row r="331" spans="1:10" x14ac:dyDescent="0.25">
      <c r="A331" s="5">
        <v>38636.412939814814</v>
      </c>
      <c r="B331" s="5">
        <v>0.41293981481481484</v>
      </c>
      <c r="C331" s="5">
        <v>67.56</v>
      </c>
      <c r="D331" s="5">
        <v>0.80900000000000005</v>
      </c>
      <c r="E331">
        <v>29.393999999999998</v>
      </c>
      <c r="F331">
        <v>6.28</v>
      </c>
      <c r="G331">
        <v>-999</v>
      </c>
      <c r="H331">
        <v>-999</v>
      </c>
      <c r="I331">
        <v>28.73</v>
      </c>
      <c r="J331">
        <f>VLOOKUP(A331,'RESEL(ft)'!A328:B2423,2)-D331</f>
        <v>503.27099999999996</v>
      </c>
    </row>
    <row r="332" spans="1:10" x14ac:dyDescent="0.25">
      <c r="A332" s="5">
        <v>38636.413831018515</v>
      </c>
      <c r="B332" s="5">
        <v>0.4138310185185185</v>
      </c>
      <c r="C332" s="5">
        <v>67.510000000000005</v>
      </c>
      <c r="D332" s="5">
        <v>3.2010000000000001</v>
      </c>
      <c r="E332">
        <v>29.382999999999999</v>
      </c>
      <c r="F332">
        <v>6.25</v>
      </c>
      <c r="G332">
        <v>-999</v>
      </c>
      <c r="H332">
        <v>-999</v>
      </c>
      <c r="I332">
        <v>28.76</v>
      </c>
      <c r="J332">
        <f>VLOOKUP(A332,'RESEL(ft)'!A329:B2424,2)-D332</f>
        <v>500.87899999999996</v>
      </c>
    </row>
    <row r="333" spans="1:10" x14ac:dyDescent="0.25">
      <c r="A333" s="5">
        <v>38636.414756944447</v>
      </c>
      <c r="B333" s="5">
        <v>0.4147569444444445</v>
      </c>
      <c r="C333" s="5">
        <v>67.489999999999995</v>
      </c>
      <c r="D333" s="5">
        <v>6.1760000000000002</v>
      </c>
      <c r="E333">
        <v>29.393000000000001</v>
      </c>
      <c r="F333">
        <v>6.13</v>
      </c>
      <c r="G333">
        <v>-999</v>
      </c>
      <c r="H333">
        <v>-999</v>
      </c>
      <c r="I333">
        <v>28.75</v>
      </c>
      <c r="J333">
        <f>VLOOKUP(A333,'RESEL(ft)'!A330:B2425,2)-D333</f>
        <v>497.904</v>
      </c>
    </row>
    <row r="334" spans="1:10" x14ac:dyDescent="0.25">
      <c r="A334" s="5">
        <v>38636.416909722226</v>
      </c>
      <c r="B334" s="5">
        <v>0.41690972222222222</v>
      </c>
      <c r="C334" s="5">
        <v>67.489999999999995</v>
      </c>
      <c r="D334" s="5">
        <v>9.1460000000000008</v>
      </c>
      <c r="E334">
        <v>29.402999999999999</v>
      </c>
      <c r="F334">
        <v>5.94</v>
      </c>
      <c r="G334">
        <v>-999</v>
      </c>
      <c r="H334">
        <v>-999</v>
      </c>
      <c r="I334">
        <v>28.69</v>
      </c>
      <c r="J334">
        <f>VLOOKUP(A334,'RESEL(ft)'!A331:B2426,2)-D334</f>
        <v>494.93399999999997</v>
      </c>
    </row>
    <row r="335" spans="1:10" x14ac:dyDescent="0.25">
      <c r="A335" s="5">
        <v>38636.417557870373</v>
      </c>
      <c r="B335" s="5">
        <v>0.4175578703703704</v>
      </c>
      <c r="C335" s="5">
        <v>67.459999999999994</v>
      </c>
      <c r="D335" s="5">
        <v>12.2</v>
      </c>
      <c r="E335">
        <v>29.405999999999999</v>
      </c>
      <c r="F335">
        <v>5.92</v>
      </c>
      <c r="G335">
        <v>-999</v>
      </c>
      <c r="H335">
        <v>-999</v>
      </c>
      <c r="I335">
        <v>28.71</v>
      </c>
      <c r="J335">
        <f>VLOOKUP(A335,'RESEL(ft)'!A332:B2427,2)-D335</f>
        <v>491.88</v>
      </c>
    </row>
    <row r="336" spans="1:10" x14ac:dyDescent="0.25">
      <c r="A336" s="5">
        <v>38636.418194444443</v>
      </c>
      <c r="B336" s="5">
        <v>0.41819444444444448</v>
      </c>
      <c r="C336" s="5">
        <v>67.459999999999994</v>
      </c>
      <c r="D336" s="5">
        <v>14.956</v>
      </c>
      <c r="E336">
        <v>29.408999999999999</v>
      </c>
      <c r="F336">
        <v>5.9</v>
      </c>
      <c r="G336">
        <v>-999</v>
      </c>
      <c r="H336">
        <v>-999</v>
      </c>
      <c r="I336">
        <v>28.66</v>
      </c>
      <c r="J336">
        <f>VLOOKUP(A336,'RESEL(ft)'!A333:B2428,2)-D336</f>
        <v>489.12399999999997</v>
      </c>
    </row>
    <row r="337" spans="1:10" x14ac:dyDescent="0.25">
      <c r="A337" s="5">
        <v>38636.418587962966</v>
      </c>
      <c r="B337" s="5">
        <v>0.41858796296296297</v>
      </c>
      <c r="C337" s="5">
        <v>67.45</v>
      </c>
      <c r="D337" s="5">
        <v>18.106000000000002</v>
      </c>
      <c r="E337">
        <v>29.411999999999999</v>
      </c>
      <c r="F337">
        <v>5.88</v>
      </c>
      <c r="G337">
        <v>-999</v>
      </c>
      <c r="H337">
        <v>-999</v>
      </c>
      <c r="I337">
        <v>28.68</v>
      </c>
      <c r="J337">
        <f>VLOOKUP(A337,'RESEL(ft)'!A334:B2429,2)-D337</f>
        <v>485.97399999999999</v>
      </c>
    </row>
    <row r="338" spans="1:10" x14ac:dyDescent="0.25">
      <c r="A338" s="5">
        <v>38636.419282407405</v>
      </c>
      <c r="B338" s="5">
        <v>0.41928240740740735</v>
      </c>
      <c r="C338" s="5">
        <v>67.430000000000007</v>
      </c>
      <c r="D338" s="5">
        <v>21.012</v>
      </c>
      <c r="E338">
        <v>29.414000000000001</v>
      </c>
      <c r="F338">
        <v>5.9</v>
      </c>
      <c r="G338">
        <v>-999</v>
      </c>
      <c r="H338">
        <v>-999</v>
      </c>
      <c r="I338">
        <v>28.7</v>
      </c>
      <c r="J338">
        <f>VLOOKUP(A338,'RESEL(ft)'!A335:B2430,2)-D338</f>
        <v>483.06799999999998</v>
      </c>
    </row>
    <row r="339" spans="1:10" x14ac:dyDescent="0.25">
      <c r="A339" s="5">
        <v>38636.419872685183</v>
      </c>
      <c r="B339" s="5">
        <v>0.41987268518518522</v>
      </c>
      <c r="C339" s="5">
        <v>67.44</v>
      </c>
      <c r="D339" s="5">
        <v>24.241</v>
      </c>
      <c r="E339">
        <v>29.417000000000002</v>
      </c>
      <c r="F339">
        <v>5.94</v>
      </c>
      <c r="G339">
        <v>-999</v>
      </c>
      <c r="H339">
        <v>-999</v>
      </c>
      <c r="I339">
        <v>28.71</v>
      </c>
      <c r="J339">
        <f>VLOOKUP(A339,'RESEL(ft)'!A336:B2431,2)-D339</f>
        <v>479.839</v>
      </c>
    </row>
    <row r="340" spans="1:10" x14ac:dyDescent="0.25">
      <c r="A340" s="5">
        <v>38636.421018518522</v>
      </c>
      <c r="B340" s="5">
        <v>0.42101851851851851</v>
      </c>
      <c r="C340" s="5">
        <v>67.430000000000007</v>
      </c>
      <c r="D340" s="5">
        <v>26.963999999999999</v>
      </c>
      <c r="E340">
        <v>29.420999999999999</v>
      </c>
      <c r="F340">
        <v>5.98</v>
      </c>
      <c r="G340">
        <v>-999</v>
      </c>
      <c r="H340">
        <v>-999</v>
      </c>
      <c r="I340">
        <v>28.67</v>
      </c>
      <c r="J340">
        <f>VLOOKUP(A340,'RESEL(ft)'!A337:B2432,2)-D340</f>
        <v>477.11599999999999</v>
      </c>
    </row>
    <row r="341" spans="1:10" x14ac:dyDescent="0.25">
      <c r="A341" s="5">
        <v>38636.421620370369</v>
      </c>
      <c r="B341" s="5">
        <v>0.42162037037037042</v>
      </c>
      <c r="C341" s="5">
        <v>67.430000000000007</v>
      </c>
      <c r="D341" s="5">
        <v>29.995000000000001</v>
      </c>
      <c r="E341">
        <v>29.425000000000001</v>
      </c>
      <c r="F341">
        <v>5.99</v>
      </c>
      <c r="G341">
        <v>-999</v>
      </c>
      <c r="H341">
        <v>-999</v>
      </c>
      <c r="I341">
        <v>28.68</v>
      </c>
      <c r="J341">
        <f>VLOOKUP(A341,'RESEL(ft)'!A338:B2433,2)-D341</f>
        <v>474.08499999999998</v>
      </c>
    </row>
    <row r="342" spans="1:10" x14ac:dyDescent="0.25">
      <c r="A342" s="5">
        <v>38636.422407407408</v>
      </c>
      <c r="B342" s="5">
        <v>0.4224074074074074</v>
      </c>
      <c r="C342" s="5">
        <v>67.42</v>
      </c>
      <c r="D342" s="5">
        <v>35.554000000000002</v>
      </c>
      <c r="E342">
        <v>29.43</v>
      </c>
      <c r="F342">
        <v>5.96</v>
      </c>
      <c r="G342">
        <v>-999</v>
      </c>
      <c r="H342">
        <v>-999</v>
      </c>
      <c r="I342">
        <v>28.68</v>
      </c>
      <c r="J342">
        <f>VLOOKUP(A342,'RESEL(ft)'!A339:B2434,2)-D342</f>
        <v>468.52599999999995</v>
      </c>
    </row>
    <row r="343" spans="1:10" x14ac:dyDescent="0.25">
      <c r="A343" s="5">
        <v>38636.423587962963</v>
      </c>
      <c r="B343" s="5">
        <v>0.42358796296296292</v>
      </c>
      <c r="C343" s="5">
        <v>67.400000000000006</v>
      </c>
      <c r="D343" s="5">
        <v>36.173999999999999</v>
      </c>
      <c r="E343">
        <v>29.433</v>
      </c>
      <c r="F343">
        <v>5.99</v>
      </c>
      <c r="G343">
        <v>-999</v>
      </c>
      <c r="H343">
        <v>-999</v>
      </c>
      <c r="I343">
        <v>28.62</v>
      </c>
      <c r="J343">
        <f>VLOOKUP(A343,'RESEL(ft)'!A340:B2435,2)-D343</f>
        <v>467.90600000000001</v>
      </c>
    </row>
    <row r="344" spans="1:10" x14ac:dyDescent="0.25">
      <c r="A344" s="5">
        <v>38636.424525462964</v>
      </c>
      <c r="B344" s="5">
        <v>0.42452546296296295</v>
      </c>
      <c r="C344" s="5">
        <v>67.099999999999994</v>
      </c>
      <c r="D344" s="5">
        <v>39.116999999999997</v>
      </c>
      <c r="E344">
        <v>29.436</v>
      </c>
      <c r="F344">
        <v>5.86</v>
      </c>
      <c r="G344">
        <v>-999</v>
      </c>
      <c r="H344">
        <v>-999</v>
      </c>
      <c r="I344">
        <v>28.33</v>
      </c>
      <c r="J344">
        <f>VLOOKUP(A344,'RESEL(ft)'!A341:B2436,2)-D344</f>
        <v>464.96299999999997</v>
      </c>
    </row>
    <row r="345" spans="1:10" x14ac:dyDescent="0.25">
      <c r="A345" s="5">
        <v>38636.428726851853</v>
      </c>
      <c r="B345" s="5">
        <v>0.42872685185185189</v>
      </c>
      <c r="C345" s="5">
        <v>65.55</v>
      </c>
      <c r="D345" s="5">
        <v>42.000999999999998</v>
      </c>
      <c r="E345">
        <v>29.436</v>
      </c>
      <c r="F345">
        <v>5.37</v>
      </c>
      <c r="G345">
        <v>-999</v>
      </c>
      <c r="H345">
        <v>-999</v>
      </c>
      <c r="I345">
        <v>27.92</v>
      </c>
      <c r="J345">
        <f>VLOOKUP(A345,'RESEL(ft)'!A342:B2437,2)-D345</f>
        <v>462.07900000000001</v>
      </c>
    </row>
    <row r="346" spans="1:10" x14ac:dyDescent="0.25">
      <c r="A346" s="5">
        <v>38636.429652777777</v>
      </c>
      <c r="B346" s="5">
        <v>0.42965277777777783</v>
      </c>
      <c r="C346" s="5">
        <v>65.06</v>
      </c>
      <c r="D346" s="5">
        <v>45.012999999999998</v>
      </c>
      <c r="E346">
        <v>29.436</v>
      </c>
      <c r="F346">
        <v>5.34</v>
      </c>
      <c r="G346">
        <v>-999</v>
      </c>
      <c r="H346">
        <v>-999</v>
      </c>
      <c r="I346">
        <v>28.23</v>
      </c>
      <c r="J346">
        <f>VLOOKUP(A346,'RESEL(ft)'!A343:B2438,2)-D346</f>
        <v>459.06700000000001</v>
      </c>
    </row>
    <row r="347" spans="1:10" x14ac:dyDescent="0.25">
      <c r="A347" s="5">
        <v>38636.430671296293</v>
      </c>
      <c r="B347" s="5">
        <v>0.43067129629629625</v>
      </c>
      <c r="C347" s="5">
        <v>63.89</v>
      </c>
      <c r="D347" s="5">
        <v>55.030999999999999</v>
      </c>
      <c r="E347">
        <v>29.443999999999999</v>
      </c>
      <c r="F347">
        <v>5.31</v>
      </c>
      <c r="G347">
        <v>-999</v>
      </c>
      <c r="H347">
        <v>-999</v>
      </c>
      <c r="I347">
        <v>25.08</v>
      </c>
      <c r="J347">
        <f>VLOOKUP(A347,'RESEL(ft)'!A344:B2439,2)-D347</f>
        <v>449.04899999999998</v>
      </c>
    </row>
    <row r="348" spans="1:10" x14ac:dyDescent="0.25">
      <c r="A348" s="5">
        <v>38636.431898148148</v>
      </c>
      <c r="B348" s="5">
        <v>0.43189814814814814</v>
      </c>
      <c r="C348" s="5">
        <v>62.48</v>
      </c>
      <c r="D348" s="5">
        <v>65.018000000000001</v>
      </c>
      <c r="E348">
        <v>29.457000000000001</v>
      </c>
      <c r="F348">
        <v>5.23</v>
      </c>
      <c r="G348">
        <v>-999</v>
      </c>
      <c r="H348">
        <v>-999</v>
      </c>
      <c r="I348">
        <v>20.27</v>
      </c>
      <c r="J348">
        <f>VLOOKUP(A348,'RESEL(ft)'!A345:B2440,2)-D348</f>
        <v>439.06200000000001</v>
      </c>
    </row>
    <row r="349" spans="1:10" x14ac:dyDescent="0.25">
      <c r="A349" s="5">
        <v>38636.432824074072</v>
      </c>
      <c r="B349" s="5">
        <v>0.43282407407407408</v>
      </c>
      <c r="C349" s="5">
        <v>59.29</v>
      </c>
      <c r="D349" s="5">
        <v>75.125</v>
      </c>
      <c r="E349">
        <v>29.459</v>
      </c>
      <c r="F349">
        <v>5.15</v>
      </c>
      <c r="G349">
        <v>-999</v>
      </c>
      <c r="H349">
        <v>-999</v>
      </c>
      <c r="I349">
        <v>17.47</v>
      </c>
      <c r="J349">
        <f>VLOOKUP(A349,'RESEL(ft)'!A346:B2441,2)-D349</f>
        <v>428.95499999999998</v>
      </c>
    </row>
    <row r="350" spans="1:10" x14ac:dyDescent="0.25">
      <c r="A350" s="5">
        <v>38636.433854166666</v>
      </c>
      <c r="B350" s="5">
        <v>0.43385416666666665</v>
      </c>
      <c r="C350" s="5">
        <v>56.52</v>
      </c>
      <c r="D350" s="5">
        <v>85.016999999999996</v>
      </c>
      <c r="E350">
        <v>29.466999999999999</v>
      </c>
      <c r="F350">
        <v>5.18</v>
      </c>
      <c r="G350">
        <v>-999</v>
      </c>
      <c r="H350">
        <v>-999</v>
      </c>
      <c r="I350">
        <v>17.739999999999998</v>
      </c>
      <c r="J350">
        <f>VLOOKUP(A350,'RESEL(ft)'!A347:B2442,2)-D350</f>
        <v>419.06299999999999</v>
      </c>
    </row>
    <row r="351" spans="1:10" x14ac:dyDescent="0.25">
      <c r="A351" s="5">
        <v>38636.43482638889</v>
      </c>
      <c r="B351" s="5">
        <v>0.43482638888888886</v>
      </c>
      <c r="C351" s="5">
        <v>55.53</v>
      </c>
      <c r="D351" s="5">
        <v>95.081999999999994</v>
      </c>
      <c r="E351">
        <v>29.478000000000002</v>
      </c>
      <c r="F351">
        <v>5.17</v>
      </c>
      <c r="G351">
        <v>-999</v>
      </c>
      <c r="H351">
        <v>-999</v>
      </c>
      <c r="I351">
        <v>17.71</v>
      </c>
      <c r="J351">
        <f>VLOOKUP(A351,'RESEL(ft)'!A348:B2443,2)-D351</f>
        <v>408.99799999999999</v>
      </c>
    </row>
    <row r="352" spans="1:10" x14ac:dyDescent="0.25">
      <c r="A352" s="5">
        <v>38636.436585648145</v>
      </c>
      <c r="B352" s="5">
        <v>0.4365856481481481</v>
      </c>
      <c r="C352" s="5">
        <v>55.07</v>
      </c>
      <c r="D352" s="5">
        <v>105.08499999999999</v>
      </c>
      <c r="E352">
        <v>29.498000000000001</v>
      </c>
      <c r="F352">
        <v>5.21</v>
      </c>
      <c r="G352">
        <v>-999</v>
      </c>
      <c r="H352">
        <v>-999</v>
      </c>
      <c r="I352">
        <v>17.66</v>
      </c>
      <c r="J352">
        <f>VLOOKUP(A352,'RESEL(ft)'!A349:B2444,2)-D352</f>
        <v>398.995</v>
      </c>
    </row>
    <row r="353" spans="1:10" x14ac:dyDescent="0.25">
      <c r="A353" s="5">
        <v>38636.437662037039</v>
      </c>
      <c r="B353" s="5">
        <v>0.43766203703703704</v>
      </c>
      <c r="C353" s="5">
        <v>54.67</v>
      </c>
      <c r="D353" s="5">
        <v>115.035</v>
      </c>
      <c r="E353">
        <v>29.506</v>
      </c>
      <c r="F353">
        <v>5.23</v>
      </c>
      <c r="G353">
        <v>-999</v>
      </c>
      <c r="H353">
        <v>-999</v>
      </c>
      <c r="I353">
        <v>17.72</v>
      </c>
      <c r="J353">
        <f>VLOOKUP(A353,'RESEL(ft)'!A350:B2445,2)-D353</f>
        <v>389.04499999999996</v>
      </c>
    </row>
    <row r="354" spans="1:10" x14ac:dyDescent="0.25">
      <c r="A354" s="5">
        <v>38636.438738425924</v>
      </c>
      <c r="B354" s="5">
        <v>0.43873842592592593</v>
      </c>
      <c r="C354" s="5">
        <v>54.13</v>
      </c>
      <c r="D354" s="5">
        <v>124.998</v>
      </c>
      <c r="E354">
        <v>29.515999999999998</v>
      </c>
      <c r="F354">
        <v>5.19</v>
      </c>
      <c r="G354">
        <v>-999</v>
      </c>
      <c r="H354">
        <v>-999</v>
      </c>
      <c r="I354">
        <v>17.98</v>
      </c>
      <c r="J354">
        <f>VLOOKUP(A354,'RESEL(ft)'!A351:B2446,2)-D354</f>
        <v>379.08199999999999</v>
      </c>
    </row>
    <row r="355" spans="1:10" x14ac:dyDescent="0.25">
      <c r="A355" s="5">
        <v>38636.439421296294</v>
      </c>
      <c r="B355" s="5">
        <v>0.43942129629629628</v>
      </c>
      <c r="C355" s="5">
        <v>53.57</v>
      </c>
      <c r="D355" s="5">
        <v>135.10599999999999</v>
      </c>
      <c r="E355">
        <v>29.52</v>
      </c>
      <c r="F355">
        <v>5.17</v>
      </c>
      <c r="G355">
        <v>-999</v>
      </c>
      <c r="H355">
        <v>-999</v>
      </c>
      <c r="I355">
        <v>18.91</v>
      </c>
      <c r="J355">
        <f>VLOOKUP(A355,'RESEL(ft)'!A352:B2447,2)-D355</f>
        <v>368.97399999999999</v>
      </c>
    </row>
    <row r="356" spans="1:10" x14ac:dyDescent="0.25">
      <c r="A356" s="5">
        <v>38636.441724537035</v>
      </c>
      <c r="B356" s="5">
        <v>0.44172453703703707</v>
      </c>
      <c r="C356" s="5">
        <v>52.9</v>
      </c>
      <c r="D356" s="5">
        <v>145.02699999999999</v>
      </c>
      <c r="E356">
        <v>29.541</v>
      </c>
      <c r="F356">
        <v>5.12</v>
      </c>
      <c r="G356">
        <v>-999</v>
      </c>
      <c r="H356">
        <v>-999</v>
      </c>
      <c r="I356">
        <v>20.059999999999999</v>
      </c>
      <c r="J356">
        <f>VLOOKUP(A356,'RESEL(ft)'!A353:B2448,2)-D356</f>
        <v>359.053</v>
      </c>
    </row>
    <row r="357" spans="1:10" x14ac:dyDescent="0.25">
      <c r="A357" s="5">
        <v>38636.44259259259</v>
      </c>
      <c r="B357" s="5">
        <v>0.44259259259259259</v>
      </c>
      <c r="C357" s="5">
        <v>52.25</v>
      </c>
      <c r="D357" s="5">
        <v>155.06800000000001</v>
      </c>
      <c r="E357">
        <v>29.545999999999999</v>
      </c>
      <c r="F357">
        <v>5.17</v>
      </c>
      <c r="G357">
        <v>-999</v>
      </c>
      <c r="H357">
        <v>-999</v>
      </c>
      <c r="I357">
        <v>21.83</v>
      </c>
      <c r="J357">
        <f>VLOOKUP(A357,'RESEL(ft)'!A354:B2449,2)-D357</f>
        <v>349.01199999999994</v>
      </c>
    </row>
    <row r="358" spans="1:10" x14ac:dyDescent="0.25">
      <c r="A358" s="5">
        <v>38636.446851851855</v>
      </c>
      <c r="B358" s="5">
        <v>0.44685185185185183</v>
      </c>
      <c r="C358" s="5">
        <v>51.65</v>
      </c>
      <c r="D358" s="5">
        <v>165.018</v>
      </c>
      <c r="E358">
        <v>29.565000000000001</v>
      </c>
      <c r="F358">
        <v>5.16</v>
      </c>
      <c r="G358">
        <v>-999</v>
      </c>
      <c r="H358">
        <v>-999</v>
      </c>
      <c r="I358">
        <v>24.12</v>
      </c>
      <c r="J358">
        <f>VLOOKUP(A358,'RESEL(ft)'!A355:B2450,2)-D358</f>
        <v>339.06200000000001</v>
      </c>
    </row>
    <row r="359" spans="1:10" x14ac:dyDescent="0.25">
      <c r="A359" s="5">
        <v>38636.447337962964</v>
      </c>
      <c r="B359" s="5">
        <v>0.44733796296296297</v>
      </c>
      <c r="C359" s="5">
        <v>51.14</v>
      </c>
      <c r="D359" s="5">
        <v>186.69200000000001</v>
      </c>
      <c r="E359">
        <v>29.559000000000001</v>
      </c>
      <c r="F359">
        <v>5.23</v>
      </c>
      <c r="G359">
        <v>-999</v>
      </c>
      <c r="H359">
        <v>-999</v>
      </c>
      <c r="I359">
        <v>29.71</v>
      </c>
      <c r="J359">
        <f>VLOOKUP(A359,'RESEL(ft)'!A356:B2451,2)-D359</f>
        <v>317.38799999999998</v>
      </c>
    </row>
    <row r="360" spans="1:10" x14ac:dyDescent="0.25">
      <c r="A360" s="5">
        <v>38636.448460648149</v>
      </c>
      <c r="B360" s="5">
        <v>0.44846064814814812</v>
      </c>
      <c r="C360" s="5">
        <v>51.28</v>
      </c>
      <c r="D360" s="5">
        <v>174.995</v>
      </c>
      <c r="E360">
        <v>29.579000000000001</v>
      </c>
      <c r="F360">
        <v>5.48</v>
      </c>
      <c r="G360">
        <v>11.738</v>
      </c>
      <c r="H360">
        <v>-999</v>
      </c>
      <c r="I360">
        <v>25.88</v>
      </c>
      <c r="J360">
        <f>VLOOKUP(A360,'RESEL(ft)'!A357:B2452,2)-D360</f>
        <v>329.08499999999998</v>
      </c>
    </row>
    <row r="361" spans="1:10" x14ac:dyDescent="0.25">
      <c r="A361" s="5">
        <v>38663.34615740741</v>
      </c>
      <c r="B361" s="5">
        <v>0.34615740740740741</v>
      </c>
      <c r="C361" s="5">
        <v>63.11</v>
      </c>
      <c r="D361" s="5">
        <v>0.58899999999999997</v>
      </c>
      <c r="E361">
        <v>29.358000000000001</v>
      </c>
      <c r="F361">
        <v>6.47</v>
      </c>
      <c r="G361">
        <v>10.276999999999999</v>
      </c>
      <c r="H361">
        <v>-999</v>
      </c>
      <c r="I361">
        <v>-999</v>
      </c>
      <c r="J361">
        <f>VLOOKUP(A361,'RESEL(ft)'!A358:B2453,2)-D361</f>
        <v>506.53100000000001</v>
      </c>
    </row>
    <row r="362" spans="1:10" x14ac:dyDescent="0.25">
      <c r="A362" s="5">
        <v>38663.346701388888</v>
      </c>
      <c r="B362" s="5">
        <v>0.34670138888888885</v>
      </c>
      <c r="C362" s="5">
        <v>63.09</v>
      </c>
      <c r="D362" s="5">
        <v>3.0329999999999999</v>
      </c>
      <c r="E362">
        <v>29.323</v>
      </c>
      <c r="F362">
        <v>6.36</v>
      </c>
      <c r="G362">
        <v>10.295999999999999</v>
      </c>
      <c r="H362">
        <v>-999</v>
      </c>
      <c r="I362">
        <v>-999</v>
      </c>
      <c r="J362">
        <f>VLOOKUP(A362,'RESEL(ft)'!A359:B2454,2)-D362</f>
        <v>504.08699999999999</v>
      </c>
    </row>
    <row r="363" spans="1:10" x14ac:dyDescent="0.25">
      <c r="A363" s="5">
        <v>38663.347326388888</v>
      </c>
      <c r="B363" s="5">
        <v>0.34732638888888889</v>
      </c>
      <c r="C363" s="5">
        <v>63.11</v>
      </c>
      <c r="D363" s="5">
        <v>5.8630000000000004</v>
      </c>
      <c r="E363">
        <v>29.352</v>
      </c>
      <c r="F363">
        <v>6.26</v>
      </c>
      <c r="G363">
        <v>10.169</v>
      </c>
      <c r="H363">
        <v>-999</v>
      </c>
      <c r="I363">
        <v>-999</v>
      </c>
      <c r="J363">
        <f>VLOOKUP(A363,'RESEL(ft)'!A360:B2455,2)-D363</f>
        <v>501.25700000000001</v>
      </c>
    </row>
    <row r="364" spans="1:10" x14ac:dyDescent="0.25">
      <c r="A364" s="5">
        <v>38663.347430555557</v>
      </c>
      <c r="B364" s="5">
        <v>0.34743055555555552</v>
      </c>
      <c r="C364" s="5">
        <v>63.11</v>
      </c>
      <c r="D364" s="5">
        <v>5.8810000000000002</v>
      </c>
      <c r="E364">
        <v>29.353000000000002</v>
      </c>
      <c r="F364">
        <v>6.27</v>
      </c>
      <c r="G364">
        <v>10.156000000000001</v>
      </c>
      <c r="H364">
        <v>-999</v>
      </c>
      <c r="I364">
        <v>-999</v>
      </c>
      <c r="J364">
        <f>VLOOKUP(A364,'RESEL(ft)'!A361:B2456,2)-D364</f>
        <v>501.23900000000003</v>
      </c>
    </row>
    <row r="365" spans="1:10" x14ac:dyDescent="0.25">
      <c r="A365" s="5">
        <v>38663.348402777781</v>
      </c>
      <c r="B365" s="5">
        <v>0.34840277777777778</v>
      </c>
      <c r="C365" s="5">
        <v>63.12</v>
      </c>
      <c r="D365" s="5">
        <v>8.9540000000000006</v>
      </c>
      <c r="E365">
        <v>29.361999999999998</v>
      </c>
      <c r="F365">
        <v>6.22</v>
      </c>
      <c r="G365">
        <v>9.8659999999999997</v>
      </c>
      <c r="H365">
        <v>-999</v>
      </c>
      <c r="I365">
        <v>-999</v>
      </c>
      <c r="J365">
        <f>VLOOKUP(A365,'RESEL(ft)'!A362:B2457,2)-D365</f>
        <v>498.166</v>
      </c>
    </row>
    <row r="366" spans="1:10" x14ac:dyDescent="0.25">
      <c r="A366" s="5">
        <v>38663.349374999998</v>
      </c>
      <c r="B366" s="5">
        <v>0.34937499999999999</v>
      </c>
      <c r="C366" s="5">
        <v>63.11</v>
      </c>
      <c r="D366" s="5">
        <v>12.041</v>
      </c>
      <c r="E366">
        <v>29.367000000000001</v>
      </c>
      <c r="F366">
        <v>6.13</v>
      </c>
      <c r="G366">
        <v>9.5549999999999997</v>
      </c>
      <c r="H366">
        <v>-999</v>
      </c>
      <c r="I366">
        <v>-999</v>
      </c>
      <c r="J366">
        <f>VLOOKUP(A366,'RESEL(ft)'!A363:B2458,2)-D366</f>
        <v>495.07900000000001</v>
      </c>
    </row>
    <row r="367" spans="1:10" x14ac:dyDescent="0.25">
      <c r="A367" s="5">
        <v>38663.35019675926</v>
      </c>
      <c r="B367" s="5">
        <v>0.35019675925925925</v>
      </c>
      <c r="C367" s="5">
        <v>63.1</v>
      </c>
      <c r="D367" s="5">
        <v>15.112</v>
      </c>
      <c r="E367">
        <v>29.370999999999999</v>
      </c>
      <c r="F367">
        <v>6.03</v>
      </c>
      <c r="G367">
        <v>9.3230000000000004</v>
      </c>
      <c r="H367">
        <v>-999</v>
      </c>
      <c r="I367">
        <v>-999</v>
      </c>
      <c r="J367">
        <f>VLOOKUP(A367,'RESEL(ft)'!A364:B2459,2)-D367</f>
        <v>492.00799999999998</v>
      </c>
    </row>
    <row r="368" spans="1:10" x14ac:dyDescent="0.25">
      <c r="A368" s="5">
        <v>38663.351122685184</v>
      </c>
      <c r="B368" s="5">
        <v>0.35112268518518519</v>
      </c>
      <c r="C368" s="5">
        <v>63.1</v>
      </c>
      <c r="D368" s="5">
        <v>18.344999999999999</v>
      </c>
      <c r="E368">
        <v>29.376000000000001</v>
      </c>
      <c r="F368">
        <v>5.91</v>
      </c>
      <c r="G368">
        <v>9.1969999999999992</v>
      </c>
      <c r="H368">
        <v>-999</v>
      </c>
      <c r="I368">
        <v>-999</v>
      </c>
      <c r="J368">
        <f>VLOOKUP(A368,'RESEL(ft)'!A365:B2460,2)-D368</f>
        <v>488.77499999999998</v>
      </c>
    </row>
    <row r="369" spans="1:10" x14ac:dyDescent="0.25">
      <c r="A369" s="5">
        <v>38663.351701388892</v>
      </c>
      <c r="B369" s="5">
        <v>0.35170138888888891</v>
      </c>
      <c r="C369" s="5">
        <v>63.1</v>
      </c>
      <c r="D369" s="5">
        <v>21.053999999999998</v>
      </c>
      <c r="E369">
        <v>29.379000000000001</v>
      </c>
      <c r="F369">
        <v>5.87</v>
      </c>
      <c r="G369">
        <v>9.0980000000000008</v>
      </c>
      <c r="H369">
        <v>-999</v>
      </c>
      <c r="I369">
        <v>-999</v>
      </c>
      <c r="J369">
        <f>VLOOKUP(A369,'RESEL(ft)'!A366:B2461,2)-D369</f>
        <v>486.06600000000003</v>
      </c>
    </row>
    <row r="370" spans="1:10" x14ac:dyDescent="0.25">
      <c r="A370" s="5">
        <v>38663.352523148147</v>
      </c>
      <c r="B370" s="5">
        <v>0.35252314814814811</v>
      </c>
      <c r="C370" s="5">
        <v>63.11</v>
      </c>
      <c r="D370" s="5">
        <v>23.908000000000001</v>
      </c>
      <c r="E370">
        <v>29.382000000000001</v>
      </c>
      <c r="F370">
        <v>5.87</v>
      </c>
      <c r="G370">
        <v>8.9879999999999995</v>
      </c>
      <c r="H370">
        <v>-999</v>
      </c>
      <c r="I370">
        <v>-999</v>
      </c>
      <c r="J370">
        <f>VLOOKUP(A370,'RESEL(ft)'!A367:B2462,2)-D370</f>
        <v>483.21199999999999</v>
      </c>
    </row>
    <row r="371" spans="1:10" x14ac:dyDescent="0.25">
      <c r="A371" s="5">
        <v>38663.353587962964</v>
      </c>
      <c r="B371" s="5">
        <v>0.35358796296296297</v>
      </c>
      <c r="C371" s="5">
        <v>63.1</v>
      </c>
      <c r="D371" s="5">
        <v>26.925999999999998</v>
      </c>
      <c r="E371">
        <v>29.387</v>
      </c>
      <c r="F371">
        <v>5.86</v>
      </c>
      <c r="G371">
        <v>8.8219999999999992</v>
      </c>
      <c r="H371">
        <v>-999</v>
      </c>
      <c r="I371">
        <v>-999</v>
      </c>
      <c r="J371">
        <f>VLOOKUP(A371,'RESEL(ft)'!A368:B2463,2)-D371</f>
        <v>480.19400000000002</v>
      </c>
    </row>
    <row r="372" spans="1:10" x14ac:dyDescent="0.25">
      <c r="A372" s="5">
        <v>38663.354502314818</v>
      </c>
      <c r="B372" s="5">
        <v>0.35450231481481481</v>
      </c>
      <c r="C372" s="5">
        <v>63.09</v>
      </c>
      <c r="D372" s="5">
        <v>30.108000000000001</v>
      </c>
      <c r="E372">
        <v>29.388999999999999</v>
      </c>
      <c r="F372">
        <v>5.81</v>
      </c>
      <c r="G372">
        <v>8.7189999999999994</v>
      </c>
      <c r="H372">
        <v>-999</v>
      </c>
      <c r="I372">
        <v>-999</v>
      </c>
      <c r="J372">
        <f>VLOOKUP(A372,'RESEL(ft)'!A369:B2464,2)-D372</f>
        <v>477.012</v>
      </c>
    </row>
    <row r="373" spans="1:10" x14ac:dyDescent="0.25">
      <c r="A373" s="5">
        <v>38663.35460648148</v>
      </c>
      <c r="B373" s="5">
        <v>0.35460648148148149</v>
      </c>
      <c r="C373" s="5">
        <v>63.1</v>
      </c>
      <c r="D373" s="5">
        <v>30.140999999999998</v>
      </c>
      <c r="E373">
        <v>29.39</v>
      </c>
      <c r="F373">
        <v>5.82</v>
      </c>
      <c r="G373">
        <v>8.7070000000000007</v>
      </c>
      <c r="H373">
        <v>-999</v>
      </c>
      <c r="I373">
        <v>-999</v>
      </c>
      <c r="J373">
        <f>VLOOKUP(A373,'RESEL(ft)'!A370:B2465,2)-D373</f>
        <v>476.97899999999998</v>
      </c>
    </row>
    <row r="374" spans="1:10" x14ac:dyDescent="0.25">
      <c r="A374" s="5">
        <v>38663.356793981482</v>
      </c>
      <c r="B374" s="5">
        <v>0.3567939814814815</v>
      </c>
      <c r="C374" s="5">
        <v>63.1</v>
      </c>
      <c r="D374" s="5">
        <v>33.110999999999997</v>
      </c>
      <c r="E374">
        <v>29.390999999999998</v>
      </c>
      <c r="F374">
        <v>6.12</v>
      </c>
      <c r="G374">
        <v>8.7899999999999991</v>
      </c>
      <c r="H374">
        <v>-999</v>
      </c>
      <c r="I374">
        <v>-999</v>
      </c>
      <c r="J374">
        <f>VLOOKUP(A374,'RESEL(ft)'!A371:B2466,2)-D374</f>
        <v>474.00900000000001</v>
      </c>
    </row>
    <row r="375" spans="1:10" x14ac:dyDescent="0.25">
      <c r="A375" s="5">
        <v>38663.357523148145</v>
      </c>
      <c r="B375" s="5">
        <v>0.35752314814814817</v>
      </c>
      <c r="C375" s="5">
        <v>63.11</v>
      </c>
      <c r="D375" s="5">
        <v>36.128999999999998</v>
      </c>
      <c r="E375">
        <v>29.395</v>
      </c>
      <c r="F375">
        <v>6.09</v>
      </c>
      <c r="G375">
        <v>8.7609999999999992</v>
      </c>
      <c r="H375">
        <v>-999</v>
      </c>
      <c r="I375">
        <v>-999</v>
      </c>
      <c r="J375">
        <f>VLOOKUP(A375,'RESEL(ft)'!A372:B2467,2)-D375</f>
        <v>470.99099999999999</v>
      </c>
    </row>
    <row r="376" spans="1:10" x14ac:dyDescent="0.25">
      <c r="A376" s="5">
        <v>38663.358310185184</v>
      </c>
      <c r="B376" s="5">
        <v>0.35831018518518515</v>
      </c>
      <c r="C376" s="5">
        <v>63.11</v>
      </c>
      <c r="D376" s="5">
        <v>39.164000000000001</v>
      </c>
      <c r="E376">
        <v>29.398</v>
      </c>
      <c r="F376">
        <v>6.02</v>
      </c>
      <c r="G376">
        <v>8.7029999999999994</v>
      </c>
      <c r="H376">
        <v>-999</v>
      </c>
      <c r="I376">
        <v>-999</v>
      </c>
      <c r="J376">
        <f>VLOOKUP(A376,'RESEL(ft)'!A373:B2468,2)-D376</f>
        <v>467.95600000000002</v>
      </c>
    </row>
    <row r="377" spans="1:10" x14ac:dyDescent="0.25">
      <c r="A377" s="5">
        <v>38663.359479166669</v>
      </c>
      <c r="B377" s="5">
        <v>0.35947916666666663</v>
      </c>
      <c r="C377" s="5">
        <v>63.1</v>
      </c>
      <c r="D377" s="5">
        <v>42.149000000000001</v>
      </c>
      <c r="E377">
        <v>29.4</v>
      </c>
      <c r="F377">
        <v>5.87</v>
      </c>
      <c r="G377">
        <v>8.6940000000000008</v>
      </c>
      <c r="H377">
        <v>-999</v>
      </c>
      <c r="I377">
        <v>-999</v>
      </c>
      <c r="J377">
        <f>VLOOKUP(A377,'RESEL(ft)'!A374:B2469,2)-D377</f>
        <v>464.971</v>
      </c>
    </row>
    <row r="378" spans="1:10" x14ac:dyDescent="0.25">
      <c r="A378" s="5">
        <v>38663.360208333332</v>
      </c>
      <c r="B378" s="5">
        <v>0.3602083333333333</v>
      </c>
      <c r="C378" s="5">
        <v>63.11</v>
      </c>
      <c r="D378" s="5">
        <v>45.3</v>
      </c>
      <c r="E378">
        <v>29.404</v>
      </c>
      <c r="F378">
        <v>5.84</v>
      </c>
      <c r="G378">
        <v>8.6660000000000004</v>
      </c>
      <c r="H378">
        <v>-999</v>
      </c>
      <c r="I378">
        <v>-999</v>
      </c>
      <c r="J378">
        <f>VLOOKUP(A378,'RESEL(ft)'!A375:B2470,2)-D378</f>
        <v>461.82</v>
      </c>
    </row>
    <row r="379" spans="1:10" x14ac:dyDescent="0.25">
      <c r="A379" s="5">
        <v>38663.360844907409</v>
      </c>
      <c r="B379" s="5">
        <v>0.36084490740740738</v>
      </c>
      <c r="C379" s="5">
        <v>63.1</v>
      </c>
      <c r="D379" s="5">
        <v>48.155000000000001</v>
      </c>
      <c r="E379">
        <v>29.407</v>
      </c>
      <c r="F379">
        <v>5.82</v>
      </c>
      <c r="G379">
        <v>8.6509999999999998</v>
      </c>
      <c r="H379">
        <v>-999</v>
      </c>
      <c r="I379">
        <v>-999</v>
      </c>
      <c r="J379">
        <f>VLOOKUP(A379,'RESEL(ft)'!A376:B2471,2)-D379</f>
        <v>458.96500000000003</v>
      </c>
    </row>
    <row r="380" spans="1:10" x14ac:dyDescent="0.25">
      <c r="A380" s="5">
        <v>38663.361377314817</v>
      </c>
      <c r="B380" s="5">
        <v>0.36137731481481478</v>
      </c>
      <c r="C380" s="5">
        <v>63.08</v>
      </c>
      <c r="D380" s="5">
        <v>51.012</v>
      </c>
      <c r="E380">
        <v>29.411000000000001</v>
      </c>
      <c r="F380">
        <v>5.78</v>
      </c>
      <c r="G380">
        <v>8.6539999999999999</v>
      </c>
      <c r="H380">
        <v>-999</v>
      </c>
      <c r="I380">
        <v>-999</v>
      </c>
      <c r="J380">
        <f>VLOOKUP(A380,'RESEL(ft)'!A377:B2472,2)-D380</f>
        <v>456.108</v>
      </c>
    </row>
    <row r="381" spans="1:10" x14ac:dyDescent="0.25">
      <c r="A381" s="5">
        <v>38663.361481481479</v>
      </c>
      <c r="B381" s="5">
        <v>0.36148148148148151</v>
      </c>
      <c r="C381" s="5">
        <v>63.07</v>
      </c>
      <c r="D381" s="5">
        <v>51.012</v>
      </c>
      <c r="E381">
        <v>29.411000000000001</v>
      </c>
      <c r="F381">
        <v>5.78</v>
      </c>
      <c r="G381">
        <v>8.6300000000000008</v>
      </c>
      <c r="H381">
        <v>-999</v>
      </c>
      <c r="I381">
        <v>-999</v>
      </c>
      <c r="J381">
        <f>VLOOKUP(A381,'RESEL(ft)'!A378:B2473,2)-D381</f>
        <v>456.108</v>
      </c>
    </row>
    <row r="382" spans="1:10" x14ac:dyDescent="0.25">
      <c r="A382" s="5">
        <v>38663.362164351849</v>
      </c>
      <c r="B382" s="5">
        <v>0.36216435185185186</v>
      </c>
      <c r="C382" s="5">
        <v>62.58</v>
      </c>
      <c r="D382" s="5">
        <v>54.057000000000002</v>
      </c>
      <c r="E382">
        <v>29.413</v>
      </c>
      <c r="F382">
        <v>5.64</v>
      </c>
      <c r="G382">
        <v>8.6430000000000007</v>
      </c>
      <c r="H382">
        <v>-999</v>
      </c>
      <c r="I382">
        <v>-999</v>
      </c>
      <c r="J382">
        <f>VLOOKUP(A382,'RESEL(ft)'!A379:B2474,2)-D382</f>
        <v>453.06299999999999</v>
      </c>
    </row>
    <row r="383" spans="1:10" x14ac:dyDescent="0.25">
      <c r="A383" s="5">
        <v>38663.363865740743</v>
      </c>
      <c r="B383" s="5">
        <v>0.3638657407407408</v>
      </c>
      <c r="C383" s="5">
        <v>61.65</v>
      </c>
      <c r="D383" s="5">
        <v>57.043999999999997</v>
      </c>
      <c r="E383">
        <v>29.416</v>
      </c>
      <c r="F383">
        <v>5.44</v>
      </c>
      <c r="G383">
        <v>7.9640000000000004</v>
      </c>
      <c r="H383">
        <v>-999</v>
      </c>
      <c r="I383">
        <v>-999</v>
      </c>
      <c r="J383">
        <f>VLOOKUP(A383,'RESEL(ft)'!A380:B2475,2)-D383</f>
        <v>450.07600000000002</v>
      </c>
    </row>
    <row r="384" spans="1:10" x14ac:dyDescent="0.25">
      <c r="A384" s="5">
        <v>38663.365532407406</v>
      </c>
      <c r="B384" s="5">
        <v>0.36553240740740739</v>
      </c>
      <c r="C384" s="5">
        <v>61.43</v>
      </c>
      <c r="D384" s="5">
        <v>60.119</v>
      </c>
      <c r="E384">
        <v>29.42</v>
      </c>
      <c r="F384">
        <v>5.35</v>
      </c>
      <c r="G384">
        <v>7.3959999999999999</v>
      </c>
      <c r="H384">
        <v>-999</v>
      </c>
      <c r="I384">
        <v>-999</v>
      </c>
      <c r="J384">
        <f>VLOOKUP(A384,'RESEL(ft)'!A381:B2476,2)-D384</f>
        <v>447.00099999999998</v>
      </c>
    </row>
    <row r="385" spans="1:10" x14ac:dyDescent="0.25">
      <c r="A385" s="5">
        <v>38663.367534722223</v>
      </c>
      <c r="B385" s="5">
        <v>0.36753472222222222</v>
      </c>
      <c r="C385" s="5">
        <v>60.9</v>
      </c>
      <c r="D385" s="5">
        <v>70.046000000000006</v>
      </c>
      <c r="E385">
        <v>29.433</v>
      </c>
      <c r="F385">
        <v>5.3</v>
      </c>
      <c r="G385">
        <v>7.077</v>
      </c>
      <c r="H385">
        <v>-999</v>
      </c>
      <c r="I385">
        <v>-999</v>
      </c>
      <c r="J385">
        <f>VLOOKUP(A385,'RESEL(ft)'!A382:B2477,2)-D385</f>
        <v>437.07400000000001</v>
      </c>
    </row>
    <row r="386" spans="1:10" x14ac:dyDescent="0.25">
      <c r="A386" s="5">
        <v>38663.36959490741</v>
      </c>
      <c r="B386" s="5">
        <v>0.36959490740740741</v>
      </c>
      <c r="C386" s="5">
        <v>60.37</v>
      </c>
      <c r="D386" s="5">
        <v>79.772999999999996</v>
      </c>
      <c r="E386">
        <v>29.445</v>
      </c>
      <c r="F386">
        <v>5.23</v>
      </c>
      <c r="G386">
        <v>6.8620000000000001</v>
      </c>
      <c r="H386">
        <v>-999</v>
      </c>
      <c r="I386">
        <v>-999</v>
      </c>
      <c r="J386">
        <f>VLOOKUP(A386,'RESEL(ft)'!A383:B2478,2)-D386</f>
        <v>427.34699999999998</v>
      </c>
    </row>
    <row r="387" spans="1:10" x14ac:dyDescent="0.25">
      <c r="A387" s="5">
        <v>38663.37023148148</v>
      </c>
      <c r="B387" s="5">
        <v>0.37023148148148149</v>
      </c>
      <c r="C387" s="5">
        <v>59.14</v>
      </c>
      <c r="D387" s="5">
        <v>90.108999999999995</v>
      </c>
      <c r="E387">
        <v>29.45</v>
      </c>
      <c r="F387">
        <v>5.16</v>
      </c>
      <c r="G387">
        <v>7.0119999999999996</v>
      </c>
      <c r="H387">
        <v>-999</v>
      </c>
      <c r="I387">
        <v>-999</v>
      </c>
      <c r="J387">
        <f>VLOOKUP(A387,'RESEL(ft)'!A384:B2479,2)-D387</f>
        <v>417.01100000000002</v>
      </c>
    </row>
    <row r="388" spans="1:10" x14ac:dyDescent="0.25">
      <c r="A388" s="5">
        <v>38663.371018518519</v>
      </c>
      <c r="B388" s="5">
        <v>0.37101851851851847</v>
      </c>
      <c r="C388" s="5">
        <v>56.77</v>
      </c>
      <c r="D388" s="5">
        <v>99.897999999999996</v>
      </c>
      <c r="E388">
        <v>29.454999999999998</v>
      </c>
      <c r="F388">
        <v>5.16</v>
      </c>
      <c r="G388">
        <v>7.2949999999999999</v>
      </c>
      <c r="H388">
        <v>-999</v>
      </c>
      <c r="I388">
        <v>-999</v>
      </c>
      <c r="J388">
        <f>VLOOKUP(A388,'RESEL(ft)'!A385:B2480,2)-D388</f>
        <v>407.22199999999998</v>
      </c>
    </row>
    <row r="389" spans="1:10" x14ac:dyDescent="0.25">
      <c r="A389" s="5">
        <v>38663.37159722222</v>
      </c>
      <c r="B389" s="5">
        <v>0.37159722222222219</v>
      </c>
      <c r="C389" s="5">
        <v>55.73</v>
      </c>
      <c r="D389" s="5">
        <v>110.11</v>
      </c>
      <c r="E389">
        <v>29.463999999999999</v>
      </c>
      <c r="F389">
        <v>5.19</v>
      </c>
      <c r="G389">
        <v>7.4989999999999997</v>
      </c>
      <c r="H389">
        <v>-999</v>
      </c>
      <c r="I389">
        <v>-999</v>
      </c>
      <c r="J389">
        <f>VLOOKUP(A389,'RESEL(ft)'!A386:B2481,2)-D389</f>
        <v>397.01</v>
      </c>
    </row>
    <row r="390" spans="1:10" x14ac:dyDescent="0.25">
      <c r="A390" s="5">
        <v>38663.372337962966</v>
      </c>
      <c r="B390" s="5">
        <v>0.37233796296296301</v>
      </c>
      <c r="C390" s="5">
        <v>55.12</v>
      </c>
      <c r="D390" s="5">
        <v>120.057</v>
      </c>
      <c r="E390">
        <v>29.478999999999999</v>
      </c>
      <c r="F390">
        <v>5.2</v>
      </c>
      <c r="G390">
        <v>7.6710000000000003</v>
      </c>
      <c r="H390">
        <v>-999</v>
      </c>
      <c r="I390">
        <v>-999</v>
      </c>
      <c r="J390">
        <f>VLOOKUP(A390,'RESEL(ft)'!A387:B2482,2)-D390</f>
        <v>387.06299999999999</v>
      </c>
    </row>
    <row r="391" spans="1:10" x14ac:dyDescent="0.25">
      <c r="A391" s="5">
        <v>38663.373113425929</v>
      </c>
      <c r="B391" s="5">
        <v>0.37311342592592589</v>
      </c>
      <c r="C391" s="5">
        <v>54.68</v>
      </c>
      <c r="D391" s="5">
        <v>130.03899999999999</v>
      </c>
      <c r="E391">
        <v>29.495000000000001</v>
      </c>
      <c r="F391">
        <v>5.22</v>
      </c>
      <c r="G391">
        <v>7.8140000000000001</v>
      </c>
      <c r="H391">
        <v>-999</v>
      </c>
      <c r="I391">
        <v>-999</v>
      </c>
      <c r="J391">
        <f>VLOOKUP(A391,'RESEL(ft)'!A388:B2483,2)-D391</f>
        <v>377.08100000000002</v>
      </c>
    </row>
    <row r="392" spans="1:10" x14ac:dyDescent="0.25">
      <c r="A392" s="5">
        <v>38663.373657407406</v>
      </c>
      <c r="B392" s="5">
        <v>0.37365740740740744</v>
      </c>
      <c r="C392" s="5">
        <v>53.85</v>
      </c>
      <c r="D392" s="5">
        <v>140.262</v>
      </c>
      <c r="E392">
        <v>29.5</v>
      </c>
      <c r="F392">
        <v>5.2</v>
      </c>
      <c r="G392">
        <v>7.9779999999999998</v>
      </c>
      <c r="H392">
        <v>-999</v>
      </c>
      <c r="I392">
        <v>-999</v>
      </c>
      <c r="J392">
        <f>VLOOKUP(A392,'RESEL(ft)'!A389:B2484,2)-D392</f>
        <v>366.858</v>
      </c>
    </row>
    <row r="393" spans="1:10" x14ac:dyDescent="0.25">
      <c r="A393" s="5">
        <v>38663.376157407409</v>
      </c>
      <c r="B393" s="5">
        <v>0.37615740740740744</v>
      </c>
      <c r="C393" s="5">
        <v>53.18</v>
      </c>
      <c r="D393" s="5">
        <v>150.084</v>
      </c>
      <c r="E393">
        <v>29.518000000000001</v>
      </c>
      <c r="F393">
        <v>5.2</v>
      </c>
      <c r="G393">
        <v>6.5640000000000001</v>
      </c>
      <c r="H393">
        <v>-999</v>
      </c>
      <c r="I393">
        <v>-999</v>
      </c>
      <c r="J393">
        <f>VLOOKUP(A393,'RESEL(ft)'!A390:B2485,2)-D393</f>
        <v>357.036</v>
      </c>
    </row>
    <row r="394" spans="1:10" x14ac:dyDescent="0.25">
      <c r="A394" s="5">
        <v>38663.378113425926</v>
      </c>
      <c r="B394" s="5">
        <v>0.37811342592592595</v>
      </c>
      <c r="C394" s="5">
        <v>52.4</v>
      </c>
      <c r="D394" s="5">
        <v>160.26499999999999</v>
      </c>
      <c r="E394">
        <v>29.526</v>
      </c>
      <c r="F394">
        <v>5.19</v>
      </c>
      <c r="G394">
        <v>5.8769999999999998</v>
      </c>
      <c r="H394">
        <v>-999</v>
      </c>
      <c r="I394">
        <v>-999</v>
      </c>
      <c r="J394">
        <f>VLOOKUP(A394,'RESEL(ft)'!A391:B2486,2)-D394</f>
        <v>346.85500000000002</v>
      </c>
    </row>
    <row r="395" spans="1:10" x14ac:dyDescent="0.25">
      <c r="A395" s="5">
        <v>38663.380254629628</v>
      </c>
      <c r="B395" s="5">
        <v>0.38025462962962964</v>
      </c>
      <c r="C395" s="5">
        <v>51.78</v>
      </c>
      <c r="D395" s="5">
        <v>169.94200000000001</v>
      </c>
      <c r="E395">
        <v>29.536000000000001</v>
      </c>
      <c r="F395">
        <v>5.18</v>
      </c>
      <c r="G395">
        <v>4.6550000000000002</v>
      </c>
      <c r="H395">
        <v>-999</v>
      </c>
      <c r="I395">
        <v>-999</v>
      </c>
      <c r="J395">
        <f>VLOOKUP(A395,'RESEL(ft)'!A392:B2487,2)-D395</f>
        <v>337.178</v>
      </c>
    </row>
    <row r="396" spans="1:10" x14ac:dyDescent="0.25">
      <c r="A396" s="5">
        <v>38663.383634259262</v>
      </c>
      <c r="B396" s="5">
        <v>0.38363425925925926</v>
      </c>
      <c r="C396" s="5">
        <v>51.45</v>
      </c>
      <c r="D396" s="5">
        <v>179.99700000000001</v>
      </c>
      <c r="E396">
        <v>29.539000000000001</v>
      </c>
      <c r="F396">
        <v>5.21</v>
      </c>
      <c r="G396">
        <v>2.5019999999999998</v>
      </c>
      <c r="H396">
        <v>-999</v>
      </c>
      <c r="I396">
        <v>-999</v>
      </c>
      <c r="J396">
        <f>VLOOKUP(A396,'RESEL(ft)'!A393:B2488,2)-D396</f>
        <v>327.12299999999999</v>
      </c>
    </row>
    <row r="397" spans="1:10" x14ac:dyDescent="0.25">
      <c r="A397" s="5">
        <v>38663.384421296294</v>
      </c>
      <c r="B397" s="5">
        <v>0.38442129629629629</v>
      </c>
      <c r="C397" s="5">
        <v>51.35</v>
      </c>
      <c r="D397" s="5">
        <v>189.95599999999999</v>
      </c>
      <c r="E397">
        <v>29.541</v>
      </c>
      <c r="F397">
        <v>5.4</v>
      </c>
      <c r="G397">
        <v>2.2410000000000001</v>
      </c>
      <c r="H397">
        <v>-999</v>
      </c>
      <c r="I397">
        <v>-999</v>
      </c>
      <c r="J397">
        <f>VLOOKUP(A397,'RESEL(ft)'!A394:B2489,2)-D397</f>
        <v>317.16399999999999</v>
      </c>
    </row>
    <row r="398" spans="1:10" x14ac:dyDescent="0.25">
      <c r="A398" s="5">
        <v>38663.384618055556</v>
      </c>
      <c r="B398" s="5">
        <v>0.38461805555555556</v>
      </c>
      <c r="C398" s="5">
        <v>51.12</v>
      </c>
      <c r="D398" s="5">
        <v>190.68100000000001</v>
      </c>
      <c r="E398">
        <v>29.541</v>
      </c>
      <c r="F398">
        <v>5.46</v>
      </c>
      <c r="G398">
        <v>2.1800000000000002</v>
      </c>
      <c r="H398">
        <v>-999</v>
      </c>
      <c r="I398">
        <v>-999</v>
      </c>
      <c r="J398">
        <f>VLOOKUP(A398,'RESEL(ft)'!A395:B2490,2)-D398</f>
        <v>316.43899999999996</v>
      </c>
    </row>
    <row r="399" spans="1:10" x14ac:dyDescent="0.25">
      <c r="A399" s="5">
        <v>38727.382685185185</v>
      </c>
      <c r="B399" s="5">
        <v>0.38268518518518518</v>
      </c>
      <c r="C399" s="5">
        <v>53.99</v>
      </c>
      <c r="D399" s="5">
        <v>0.48599999999999999</v>
      </c>
      <c r="E399">
        <v>29.614999999999998</v>
      </c>
      <c r="F399">
        <v>6.31</v>
      </c>
      <c r="G399">
        <v>9.8629999999999995</v>
      </c>
      <c r="H399">
        <v>-999</v>
      </c>
      <c r="I399">
        <v>25.55</v>
      </c>
      <c r="J399">
        <f>VLOOKUP(A399,'RESEL(ft)'!A396:B2491,2)-D399</f>
        <v>546.19399999999996</v>
      </c>
    </row>
    <row r="400" spans="1:10" x14ac:dyDescent="0.25">
      <c r="A400" s="5">
        <v>38727.383125</v>
      </c>
      <c r="B400" s="5">
        <v>0.38312499999999999</v>
      </c>
      <c r="C400" s="5">
        <v>54.16</v>
      </c>
      <c r="D400" s="5">
        <v>2.8940000000000001</v>
      </c>
      <c r="E400">
        <v>29.588999999999999</v>
      </c>
      <c r="F400">
        <v>6.4</v>
      </c>
      <c r="G400">
        <v>9.8420000000000005</v>
      </c>
      <c r="H400">
        <v>-999</v>
      </c>
      <c r="I400">
        <v>25.74</v>
      </c>
      <c r="J400">
        <f>VLOOKUP(A400,'RESEL(ft)'!A397:B2492,2)-D400</f>
        <v>543.78599999999994</v>
      </c>
    </row>
    <row r="401" spans="1:10" x14ac:dyDescent="0.25">
      <c r="A401" s="5">
        <v>38727.383715277778</v>
      </c>
      <c r="B401" s="5">
        <v>0.38371527777777775</v>
      </c>
      <c r="C401" s="5">
        <v>54.16</v>
      </c>
      <c r="D401" s="5">
        <v>6.0609999999999999</v>
      </c>
      <c r="E401">
        <v>29.613</v>
      </c>
      <c r="F401">
        <v>6.38</v>
      </c>
      <c r="G401">
        <v>9.8629999999999995</v>
      </c>
      <c r="H401">
        <v>-999</v>
      </c>
      <c r="I401">
        <v>25.9</v>
      </c>
      <c r="J401">
        <f>VLOOKUP(A401,'RESEL(ft)'!A398:B2493,2)-D401</f>
        <v>540.61899999999991</v>
      </c>
    </row>
    <row r="402" spans="1:10" x14ac:dyDescent="0.25">
      <c r="A402" s="5">
        <v>38727.384108796294</v>
      </c>
      <c r="B402" s="5">
        <v>0.3841087962962963</v>
      </c>
      <c r="C402" s="5">
        <v>54.14</v>
      </c>
      <c r="D402" s="5">
        <v>9.1159999999999997</v>
      </c>
      <c r="E402">
        <v>29.620999999999999</v>
      </c>
      <c r="F402">
        <v>6.39</v>
      </c>
      <c r="G402">
        <v>9.8849999999999998</v>
      </c>
      <c r="H402">
        <v>-999</v>
      </c>
      <c r="I402">
        <v>25.87</v>
      </c>
      <c r="J402">
        <f>VLOOKUP(A402,'RESEL(ft)'!A399:B2494,2)-D402</f>
        <v>537.56399999999996</v>
      </c>
    </row>
    <row r="403" spans="1:10" x14ac:dyDescent="0.25">
      <c r="A403" s="5">
        <v>38727.384456018517</v>
      </c>
      <c r="B403" s="5">
        <v>0.38445601851851857</v>
      </c>
      <c r="C403" s="5">
        <v>54.15</v>
      </c>
      <c r="D403" s="5">
        <v>12.028</v>
      </c>
      <c r="E403">
        <v>29.626999999999999</v>
      </c>
      <c r="F403">
        <v>6.4</v>
      </c>
      <c r="G403">
        <v>9.8409999999999993</v>
      </c>
      <c r="H403">
        <v>-999</v>
      </c>
      <c r="I403">
        <v>25.82</v>
      </c>
      <c r="J403">
        <f>VLOOKUP(A403,'RESEL(ft)'!A400:B2495,2)-D403</f>
        <v>534.65199999999993</v>
      </c>
    </row>
    <row r="404" spans="1:10" x14ac:dyDescent="0.25">
      <c r="A404" s="5">
        <v>38727.384895833333</v>
      </c>
      <c r="B404" s="5">
        <v>0.38489583333333338</v>
      </c>
      <c r="C404" s="5">
        <v>54.13</v>
      </c>
      <c r="D404" s="5">
        <v>15.12</v>
      </c>
      <c r="E404">
        <v>29.632000000000001</v>
      </c>
      <c r="F404">
        <v>6.4</v>
      </c>
      <c r="G404">
        <v>9.8460000000000001</v>
      </c>
      <c r="H404">
        <v>-999</v>
      </c>
      <c r="I404">
        <v>25.87</v>
      </c>
      <c r="J404">
        <f>VLOOKUP(A404,'RESEL(ft)'!A401:B2496,2)-D404</f>
        <v>531.55999999999995</v>
      </c>
    </row>
    <row r="405" spans="1:10" x14ac:dyDescent="0.25">
      <c r="A405" s="5">
        <v>38727.385289351849</v>
      </c>
      <c r="B405" s="5">
        <v>0.38528935185185187</v>
      </c>
      <c r="C405" s="5">
        <v>54.15</v>
      </c>
      <c r="D405" s="5">
        <v>18.030999999999999</v>
      </c>
      <c r="E405">
        <v>29.635999999999999</v>
      </c>
      <c r="F405">
        <v>6.35</v>
      </c>
      <c r="G405">
        <v>9.8230000000000004</v>
      </c>
      <c r="H405">
        <v>-999</v>
      </c>
      <c r="I405">
        <v>25.85</v>
      </c>
      <c r="J405">
        <f>VLOOKUP(A405,'RESEL(ft)'!A402:B2497,2)-D405</f>
        <v>528.649</v>
      </c>
    </row>
    <row r="406" spans="1:10" x14ac:dyDescent="0.25">
      <c r="A406" s="5">
        <v>38727.385879629626</v>
      </c>
      <c r="B406" s="5">
        <v>0.38587962962962963</v>
      </c>
      <c r="C406" s="5">
        <v>54.16</v>
      </c>
      <c r="D406" s="5">
        <v>20.827000000000002</v>
      </c>
      <c r="E406">
        <v>29.638999999999999</v>
      </c>
      <c r="F406">
        <v>6.36</v>
      </c>
      <c r="G406">
        <v>9.8089999999999993</v>
      </c>
      <c r="H406">
        <v>-999</v>
      </c>
      <c r="I406">
        <v>26.06</v>
      </c>
      <c r="J406">
        <f>VLOOKUP(A406,'RESEL(ft)'!A403:B2498,2)-D406</f>
        <v>525.85299999999995</v>
      </c>
    </row>
    <row r="407" spans="1:10" x14ac:dyDescent="0.25">
      <c r="A407" s="5">
        <v>38727.386030092595</v>
      </c>
      <c r="B407" s="5">
        <v>0.38603009259259258</v>
      </c>
      <c r="C407" s="5">
        <v>54.14</v>
      </c>
      <c r="D407" s="5">
        <v>20.794</v>
      </c>
      <c r="E407">
        <v>29.638999999999999</v>
      </c>
      <c r="F407">
        <v>6.35</v>
      </c>
      <c r="G407">
        <v>9.7810000000000006</v>
      </c>
      <c r="H407">
        <v>-999</v>
      </c>
      <c r="I407">
        <v>25.99</v>
      </c>
      <c r="J407">
        <f>VLOOKUP(A407,'RESEL(ft)'!A404:B2499,2)-D407</f>
        <v>525.88599999999997</v>
      </c>
    </row>
    <row r="408" spans="1:10" x14ac:dyDescent="0.25">
      <c r="A408" s="5">
        <v>38727.386817129627</v>
      </c>
      <c r="B408" s="5">
        <v>0.38681712962962966</v>
      </c>
      <c r="C408" s="5">
        <v>54.15</v>
      </c>
      <c r="D408" s="5">
        <v>23.917999999999999</v>
      </c>
      <c r="E408">
        <v>29.643000000000001</v>
      </c>
      <c r="F408">
        <v>6.28</v>
      </c>
      <c r="G408">
        <v>9.8059999999999992</v>
      </c>
      <c r="H408">
        <v>-999</v>
      </c>
      <c r="I408">
        <v>26.1</v>
      </c>
      <c r="J408">
        <f>VLOOKUP(A408,'RESEL(ft)'!A405:B2500,2)-D408</f>
        <v>522.76199999999994</v>
      </c>
    </row>
    <row r="409" spans="1:10" x14ac:dyDescent="0.25">
      <c r="A409" s="5">
        <v>38727.386921296296</v>
      </c>
      <c r="B409" s="5">
        <v>0.38692129629629629</v>
      </c>
      <c r="C409" s="5">
        <v>54.16</v>
      </c>
      <c r="D409" s="5">
        <v>23.919</v>
      </c>
      <c r="E409">
        <v>29.643000000000001</v>
      </c>
      <c r="F409">
        <v>6.29</v>
      </c>
      <c r="G409">
        <v>9.7959999999999994</v>
      </c>
      <c r="H409">
        <v>-999</v>
      </c>
      <c r="I409">
        <v>26</v>
      </c>
      <c r="J409">
        <f>VLOOKUP(A409,'RESEL(ft)'!A406:B2501,2)-D409</f>
        <v>522.76099999999997</v>
      </c>
    </row>
    <row r="410" spans="1:10" x14ac:dyDescent="0.25">
      <c r="A410" s="5">
        <v>38727.387511574074</v>
      </c>
      <c r="B410" s="5">
        <v>0.38751157407407405</v>
      </c>
      <c r="C410" s="5">
        <v>54.15</v>
      </c>
      <c r="D410" s="5">
        <v>27.027000000000001</v>
      </c>
      <c r="E410">
        <v>29.646000000000001</v>
      </c>
      <c r="F410">
        <v>6.27</v>
      </c>
      <c r="G410">
        <v>9.8040000000000003</v>
      </c>
      <c r="H410">
        <v>-999</v>
      </c>
      <c r="I410">
        <v>26.01</v>
      </c>
      <c r="J410">
        <f>VLOOKUP(A410,'RESEL(ft)'!A407:B2502,2)-D410</f>
        <v>519.65299999999991</v>
      </c>
    </row>
    <row r="411" spans="1:10" x14ac:dyDescent="0.25">
      <c r="A411" s="5">
        <v>38727.387997685182</v>
      </c>
      <c r="B411" s="5">
        <v>0.38799768518518518</v>
      </c>
      <c r="C411" s="5">
        <v>54.15</v>
      </c>
      <c r="D411" s="5">
        <v>30.15</v>
      </c>
      <c r="E411">
        <v>29.651</v>
      </c>
      <c r="F411">
        <v>6.24</v>
      </c>
      <c r="G411">
        <v>9.7929999999999993</v>
      </c>
      <c r="H411">
        <v>-999</v>
      </c>
      <c r="I411">
        <v>25.98</v>
      </c>
      <c r="J411">
        <f>VLOOKUP(A411,'RESEL(ft)'!A408:B2503,2)-D411</f>
        <v>516.53</v>
      </c>
    </row>
    <row r="412" spans="1:10" x14ac:dyDescent="0.25">
      <c r="A412" s="5">
        <v>38727.38858796296</v>
      </c>
      <c r="B412" s="5">
        <v>0.38858796296296294</v>
      </c>
      <c r="C412" s="5">
        <v>54.17</v>
      </c>
      <c r="D412" s="5">
        <v>34.06</v>
      </c>
      <c r="E412">
        <v>29.655000000000001</v>
      </c>
      <c r="F412">
        <v>6.22</v>
      </c>
      <c r="G412">
        <v>9.7669999999999995</v>
      </c>
      <c r="H412">
        <v>-999</v>
      </c>
      <c r="I412">
        <v>25.93</v>
      </c>
      <c r="J412">
        <f>VLOOKUP(A412,'RESEL(ft)'!A409:B2504,2)-D412</f>
        <v>512.61999999999989</v>
      </c>
    </row>
    <row r="413" spans="1:10" x14ac:dyDescent="0.25">
      <c r="A413" s="5">
        <v>38727.389780092592</v>
      </c>
      <c r="B413" s="5">
        <v>0.38978009259259255</v>
      </c>
      <c r="C413" s="5">
        <v>54.16</v>
      </c>
      <c r="D413" s="5">
        <v>38.218000000000004</v>
      </c>
      <c r="E413">
        <v>29.658999999999999</v>
      </c>
      <c r="F413">
        <v>6.2</v>
      </c>
      <c r="G413">
        <v>9.7279999999999998</v>
      </c>
      <c r="H413">
        <v>-999</v>
      </c>
      <c r="I413">
        <v>26.06</v>
      </c>
      <c r="J413">
        <f>VLOOKUP(A413,'RESEL(ft)'!A410:B2505,2)-D413</f>
        <v>508.46199999999993</v>
      </c>
    </row>
    <row r="414" spans="1:10" x14ac:dyDescent="0.25">
      <c r="A414" s="5">
        <v>38727.390428240738</v>
      </c>
      <c r="B414" s="5">
        <v>0.39042824074074073</v>
      </c>
      <c r="C414" s="5">
        <v>54.16</v>
      </c>
      <c r="D414" s="5">
        <v>40.994999999999997</v>
      </c>
      <c r="E414">
        <v>29.663</v>
      </c>
      <c r="F414">
        <v>6.15</v>
      </c>
      <c r="G414">
        <v>9.7029999999999994</v>
      </c>
      <c r="H414">
        <v>-999</v>
      </c>
      <c r="I414">
        <v>26.1</v>
      </c>
      <c r="J414">
        <f>VLOOKUP(A414,'RESEL(ft)'!A411:B2506,2)-D414</f>
        <v>505.68499999999995</v>
      </c>
    </row>
    <row r="415" spans="1:10" x14ac:dyDescent="0.25">
      <c r="A415" s="5">
        <v>38727.391111111108</v>
      </c>
      <c r="B415" s="5">
        <v>0.39111111111111113</v>
      </c>
      <c r="C415" s="5">
        <v>54.16</v>
      </c>
      <c r="D415" s="5">
        <v>43.920999999999999</v>
      </c>
      <c r="E415">
        <v>29.666</v>
      </c>
      <c r="F415">
        <v>6.12</v>
      </c>
      <c r="G415">
        <v>9.6780000000000008</v>
      </c>
      <c r="H415">
        <v>-999</v>
      </c>
      <c r="I415">
        <v>26.06</v>
      </c>
      <c r="J415">
        <f>VLOOKUP(A415,'RESEL(ft)'!A412:B2507,2)-D415</f>
        <v>502.75899999999996</v>
      </c>
    </row>
    <row r="416" spans="1:10" x14ac:dyDescent="0.25">
      <c r="A416" s="5">
        <v>38727.391712962963</v>
      </c>
      <c r="B416" s="5">
        <v>0.39171296296296299</v>
      </c>
      <c r="C416" s="5">
        <v>54.14</v>
      </c>
      <c r="D416" s="5">
        <v>47.124000000000002</v>
      </c>
      <c r="E416">
        <v>29.672000000000001</v>
      </c>
      <c r="F416">
        <v>6.1</v>
      </c>
      <c r="G416">
        <v>9.7159999999999993</v>
      </c>
      <c r="H416">
        <v>-999</v>
      </c>
      <c r="I416">
        <v>26.12</v>
      </c>
      <c r="J416">
        <f>VLOOKUP(A416,'RESEL(ft)'!A413:B2508,2)-D416</f>
        <v>499.55599999999993</v>
      </c>
    </row>
    <row r="417" spans="1:10" x14ac:dyDescent="0.25">
      <c r="A417" s="5">
        <v>38727.392256944448</v>
      </c>
      <c r="B417" s="5">
        <v>0.39225694444444442</v>
      </c>
      <c r="C417" s="5">
        <v>54.15</v>
      </c>
      <c r="D417" s="5">
        <v>50.182000000000002</v>
      </c>
      <c r="E417">
        <v>29.673999999999999</v>
      </c>
      <c r="F417">
        <v>6.08</v>
      </c>
      <c r="G417">
        <v>9.6969999999999992</v>
      </c>
      <c r="H417">
        <v>-999</v>
      </c>
      <c r="I417">
        <v>26.06</v>
      </c>
      <c r="J417">
        <f>VLOOKUP(A417,'RESEL(ft)'!A414:B2509,2)-D417</f>
        <v>496.49799999999993</v>
      </c>
    </row>
    <row r="418" spans="1:10" x14ac:dyDescent="0.25">
      <c r="A418" s="5">
        <v>38727.393587962964</v>
      </c>
      <c r="B418" s="5">
        <v>0.393587962962963</v>
      </c>
      <c r="C418" s="5">
        <v>54.13</v>
      </c>
      <c r="D418" s="5">
        <v>53.106999999999999</v>
      </c>
      <c r="E418">
        <v>29.677</v>
      </c>
      <c r="F418">
        <v>6.05</v>
      </c>
      <c r="G418">
        <v>9.6709999999999994</v>
      </c>
      <c r="H418">
        <v>-999</v>
      </c>
      <c r="I418">
        <v>26.18</v>
      </c>
      <c r="J418">
        <f>VLOOKUP(A418,'RESEL(ft)'!A415:B2510,2)-D418</f>
        <v>493.57299999999998</v>
      </c>
    </row>
    <row r="419" spans="1:10" x14ac:dyDescent="0.25">
      <c r="A419" s="5">
        <v>38727.394467592596</v>
      </c>
      <c r="B419" s="5">
        <v>0.39446759259259262</v>
      </c>
      <c r="C419" s="5">
        <v>54.13</v>
      </c>
      <c r="D419" s="5">
        <v>55.968000000000004</v>
      </c>
      <c r="E419">
        <v>29.681999999999999</v>
      </c>
      <c r="F419">
        <v>6.04</v>
      </c>
      <c r="G419">
        <v>9.6519999999999992</v>
      </c>
      <c r="H419">
        <v>-999</v>
      </c>
      <c r="I419">
        <v>26.1</v>
      </c>
      <c r="J419">
        <f>VLOOKUP(A419,'RESEL(ft)'!A416:B2511,2)-D419</f>
        <v>490.71199999999993</v>
      </c>
    </row>
    <row r="420" spans="1:10" x14ac:dyDescent="0.25">
      <c r="A420" s="5">
        <v>38727.395312499997</v>
      </c>
      <c r="B420" s="5">
        <v>0.39531250000000001</v>
      </c>
      <c r="C420" s="5">
        <v>54.12</v>
      </c>
      <c r="D420" s="5">
        <v>58.911000000000001</v>
      </c>
      <c r="E420">
        <v>29.687000000000001</v>
      </c>
      <c r="F420">
        <v>6.02</v>
      </c>
      <c r="G420">
        <v>9.6679999999999993</v>
      </c>
      <c r="H420">
        <v>-999</v>
      </c>
      <c r="I420">
        <v>26.09</v>
      </c>
      <c r="J420">
        <f>VLOOKUP(A420,'RESEL(ft)'!A417:B2512,2)-D420</f>
        <v>487.76899999999995</v>
      </c>
    </row>
    <row r="421" spans="1:10" x14ac:dyDescent="0.25">
      <c r="A421" s="5">
        <v>38727.395995370367</v>
      </c>
      <c r="B421" s="5">
        <v>0.39599537037037041</v>
      </c>
      <c r="C421" s="5">
        <v>54.12</v>
      </c>
      <c r="D421" s="5">
        <v>61.904000000000003</v>
      </c>
      <c r="E421">
        <v>29.689</v>
      </c>
      <c r="F421">
        <v>6</v>
      </c>
      <c r="G421">
        <v>9.67</v>
      </c>
      <c r="H421">
        <v>-999</v>
      </c>
      <c r="I421">
        <v>26.03</v>
      </c>
      <c r="J421">
        <f>VLOOKUP(A421,'RESEL(ft)'!A418:B2513,2)-D421</f>
        <v>484.77599999999995</v>
      </c>
    </row>
    <row r="422" spans="1:10" x14ac:dyDescent="0.25">
      <c r="A422" s="5">
        <v>38727.397627314815</v>
      </c>
      <c r="B422" s="5">
        <v>0.39762731481481484</v>
      </c>
      <c r="C422" s="5">
        <v>53.81</v>
      </c>
      <c r="D422" s="5">
        <v>65.042000000000002</v>
      </c>
      <c r="E422">
        <v>29.693999999999999</v>
      </c>
      <c r="F422">
        <v>5.84</v>
      </c>
      <c r="G422">
        <v>9.0619999999999994</v>
      </c>
      <c r="H422">
        <v>-999</v>
      </c>
      <c r="I422">
        <v>25.78</v>
      </c>
      <c r="J422">
        <f>VLOOKUP(A422,'RESEL(ft)'!A419:B2514,2)-D422</f>
        <v>481.63799999999992</v>
      </c>
    </row>
    <row r="423" spans="1:10" x14ac:dyDescent="0.25">
      <c r="A423" s="5">
        <v>38727.397777777776</v>
      </c>
      <c r="B423" s="5">
        <v>0.39777777777777779</v>
      </c>
      <c r="C423" s="5">
        <v>53.87</v>
      </c>
      <c r="D423" s="5">
        <v>65.171999999999997</v>
      </c>
      <c r="E423">
        <v>29.695</v>
      </c>
      <c r="F423">
        <v>5.86</v>
      </c>
      <c r="G423">
        <v>9.0540000000000003</v>
      </c>
      <c r="H423">
        <v>-999</v>
      </c>
      <c r="I423">
        <v>25.85</v>
      </c>
      <c r="J423">
        <f>VLOOKUP(A423,'RESEL(ft)'!A420:B2515,2)-D423</f>
        <v>481.50799999999992</v>
      </c>
    </row>
    <row r="424" spans="1:10" x14ac:dyDescent="0.25">
      <c r="A424" s="5">
        <v>38727.399502314816</v>
      </c>
      <c r="B424" s="5">
        <v>0.39950231481481485</v>
      </c>
      <c r="C424" s="5">
        <v>52.98</v>
      </c>
      <c r="D424" s="5">
        <v>68.186000000000007</v>
      </c>
      <c r="E424">
        <v>29.698</v>
      </c>
      <c r="F424">
        <v>5.66</v>
      </c>
      <c r="G424">
        <v>8.1310000000000002</v>
      </c>
      <c r="H424">
        <v>-999</v>
      </c>
      <c r="I424">
        <v>25.29</v>
      </c>
      <c r="J424">
        <f>VLOOKUP(A424,'RESEL(ft)'!A421:B2516,2)-D424</f>
        <v>478.49399999999991</v>
      </c>
    </row>
    <row r="425" spans="1:10" x14ac:dyDescent="0.25">
      <c r="A425" s="5">
        <v>38727.400740740741</v>
      </c>
      <c r="B425" s="5">
        <v>0.40074074074074079</v>
      </c>
      <c r="C425" s="5">
        <v>52.09</v>
      </c>
      <c r="D425" s="5">
        <v>78.138999999999996</v>
      </c>
      <c r="E425">
        <v>29.707999999999998</v>
      </c>
      <c r="F425">
        <v>5.76</v>
      </c>
      <c r="G425">
        <v>8.8629999999999995</v>
      </c>
      <c r="H425">
        <v>-999</v>
      </c>
      <c r="I425">
        <v>25.5</v>
      </c>
      <c r="J425">
        <f>VLOOKUP(A425,'RESEL(ft)'!A422:B2517,2)-D425</f>
        <v>468.54099999999994</v>
      </c>
    </row>
    <row r="426" spans="1:10" x14ac:dyDescent="0.25">
      <c r="A426" s="5">
        <v>38727.401712962965</v>
      </c>
      <c r="B426" s="5">
        <v>0.40171296296296299</v>
      </c>
      <c r="C426" s="5">
        <v>51.56</v>
      </c>
      <c r="D426" s="5">
        <v>87.724999999999994</v>
      </c>
      <c r="E426">
        <v>29.72</v>
      </c>
      <c r="F426">
        <v>5.81</v>
      </c>
      <c r="G426">
        <v>9.141</v>
      </c>
      <c r="H426">
        <v>-999</v>
      </c>
      <c r="I426">
        <v>26.33</v>
      </c>
      <c r="J426">
        <f>VLOOKUP(A426,'RESEL(ft)'!A423:B2518,2)-D426</f>
        <v>458.95499999999993</v>
      </c>
    </row>
    <row r="427" spans="1:10" x14ac:dyDescent="0.25">
      <c r="A427" s="5">
        <v>38727.40284722222</v>
      </c>
      <c r="B427" s="5">
        <v>0.40284722222222219</v>
      </c>
      <c r="C427" s="5">
        <v>51.05</v>
      </c>
      <c r="D427" s="5">
        <v>98.245999999999995</v>
      </c>
      <c r="E427">
        <v>29.734000000000002</v>
      </c>
      <c r="F427">
        <v>5.89</v>
      </c>
      <c r="G427">
        <v>9.5990000000000002</v>
      </c>
      <c r="H427">
        <v>-999</v>
      </c>
      <c r="I427">
        <v>27.35</v>
      </c>
      <c r="J427">
        <f>VLOOKUP(A427,'RESEL(ft)'!A424:B2519,2)-D427</f>
        <v>448.43399999999997</v>
      </c>
    </row>
    <row r="428" spans="1:10" x14ac:dyDescent="0.25">
      <c r="A428" s="5">
        <v>38727.403136574074</v>
      </c>
      <c r="B428" s="5">
        <v>0.40313657407407405</v>
      </c>
      <c r="C428" s="5">
        <v>51.07</v>
      </c>
      <c r="D428" s="5">
        <v>98.433000000000007</v>
      </c>
      <c r="E428">
        <v>29.734000000000002</v>
      </c>
      <c r="F428">
        <v>5.9</v>
      </c>
      <c r="G428">
        <v>9.5470000000000006</v>
      </c>
      <c r="H428">
        <v>-999</v>
      </c>
      <c r="I428">
        <v>27.38</v>
      </c>
      <c r="J428">
        <f>VLOOKUP(A428,'RESEL(ft)'!A425:B2520,2)-D428</f>
        <v>448.24699999999996</v>
      </c>
    </row>
    <row r="429" spans="1:10" x14ac:dyDescent="0.25">
      <c r="A429" s="5">
        <v>38727.404374999998</v>
      </c>
      <c r="B429" s="5">
        <v>0.40437499999999998</v>
      </c>
      <c r="C429" s="5">
        <v>50.96</v>
      </c>
      <c r="D429" s="5">
        <v>108.43600000000001</v>
      </c>
      <c r="E429">
        <v>29.748000000000001</v>
      </c>
      <c r="F429">
        <v>6</v>
      </c>
      <c r="G429">
        <v>9.7360000000000007</v>
      </c>
      <c r="H429">
        <v>-999</v>
      </c>
      <c r="I429">
        <v>28.8</v>
      </c>
      <c r="J429">
        <f>VLOOKUP(A429,'RESEL(ft)'!A426:B2521,2)-D429</f>
        <v>438.24399999999991</v>
      </c>
    </row>
    <row r="430" spans="1:10" x14ac:dyDescent="0.25">
      <c r="A430" s="5">
        <v>38727.405659722222</v>
      </c>
      <c r="B430" s="5">
        <v>0.40565972222222224</v>
      </c>
      <c r="C430" s="5">
        <v>50.77</v>
      </c>
      <c r="D430" s="5">
        <v>118.13800000000001</v>
      </c>
      <c r="E430">
        <v>29.762</v>
      </c>
      <c r="F430">
        <v>6.07</v>
      </c>
      <c r="G430">
        <v>9.8989999999999991</v>
      </c>
      <c r="H430">
        <v>-999</v>
      </c>
      <c r="I430">
        <v>31.01</v>
      </c>
      <c r="J430">
        <f>VLOOKUP(A430,'RESEL(ft)'!A427:B2522,2)-D430</f>
        <v>428.54199999999992</v>
      </c>
    </row>
    <row r="431" spans="1:10" x14ac:dyDescent="0.25">
      <c r="A431" s="5">
        <v>38727.405798611115</v>
      </c>
      <c r="B431" s="5">
        <v>0.4057986111111111</v>
      </c>
      <c r="C431" s="5">
        <v>50.76</v>
      </c>
      <c r="D431" s="5">
        <v>117.974</v>
      </c>
      <c r="E431">
        <v>29.760999999999999</v>
      </c>
      <c r="F431">
        <v>6.07</v>
      </c>
      <c r="G431">
        <v>9.8960000000000008</v>
      </c>
      <c r="H431">
        <v>-999</v>
      </c>
      <c r="I431">
        <v>31.04</v>
      </c>
      <c r="J431">
        <f>VLOOKUP(A431,'RESEL(ft)'!A428:B2523,2)-D431</f>
        <v>428.70599999999996</v>
      </c>
    </row>
    <row r="432" spans="1:10" x14ac:dyDescent="0.25">
      <c r="A432" s="5">
        <v>38727.406307870369</v>
      </c>
      <c r="B432" s="5">
        <v>0.40630787037037036</v>
      </c>
      <c r="C432" s="5">
        <v>50.35</v>
      </c>
      <c r="D432" s="5">
        <v>128.876</v>
      </c>
      <c r="E432">
        <v>29.771000000000001</v>
      </c>
      <c r="F432">
        <v>6.06</v>
      </c>
      <c r="G432">
        <v>10.039</v>
      </c>
      <c r="H432">
        <v>-999</v>
      </c>
      <c r="I432">
        <v>30.9</v>
      </c>
      <c r="J432">
        <f>VLOOKUP(A432,'RESEL(ft)'!A429:B2524,2)-D432</f>
        <v>417.80399999999997</v>
      </c>
    </row>
    <row r="433" spans="1:10" x14ac:dyDescent="0.25">
      <c r="A433" s="5">
        <v>38727.406898148147</v>
      </c>
      <c r="B433" s="5">
        <v>0.40689814814814818</v>
      </c>
      <c r="C433" s="5">
        <v>50.07</v>
      </c>
      <c r="D433" s="5">
        <v>138.44499999999999</v>
      </c>
      <c r="E433">
        <v>29.783000000000001</v>
      </c>
      <c r="F433">
        <v>6.07</v>
      </c>
      <c r="G433">
        <v>10.169</v>
      </c>
      <c r="H433">
        <v>-999</v>
      </c>
      <c r="I433">
        <v>30.34</v>
      </c>
      <c r="J433">
        <f>VLOOKUP(A433,'RESEL(ft)'!A430:B2525,2)-D433</f>
        <v>408.23499999999996</v>
      </c>
    </row>
    <row r="434" spans="1:10" x14ac:dyDescent="0.25">
      <c r="A434" s="5">
        <v>38727.407476851855</v>
      </c>
      <c r="B434" s="5">
        <v>0.40747685185185184</v>
      </c>
      <c r="C434" s="5">
        <v>49.81</v>
      </c>
      <c r="D434" s="5">
        <v>148.04</v>
      </c>
      <c r="E434">
        <v>29.795000000000002</v>
      </c>
      <c r="F434">
        <v>6.1</v>
      </c>
      <c r="G434">
        <v>10.25</v>
      </c>
      <c r="H434">
        <v>-999</v>
      </c>
      <c r="I434">
        <v>31.44</v>
      </c>
      <c r="J434">
        <f>VLOOKUP(A434,'RESEL(ft)'!A431:B2526,2)-D434</f>
        <v>398.64</v>
      </c>
    </row>
    <row r="435" spans="1:10" x14ac:dyDescent="0.25">
      <c r="A435" s="5">
        <v>38727.407685185186</v>
      </c>
      <c r="B435" s="5">
        <v>0.40768518518518521</v>
      </c>
      <c r="C435" s="5">
        <v>49.82</v>
      </c>
      <c r="D435" s="5">
        <v>148.00399999999999</v>
      </c>
      <c r="E435">
        <v>29.797999999999998</v>
      </c>
      <c r="F435">
        <v>6.11</v>
      </c>
      <c r="G435">
        <v>10.228</v>
      </c>
      <c r="H435">
        <v>-999</v>
      </c>
      <c r="I435">
        <v>31.33</v>
      </c>
      <c r="J435">
        <f>VLOOKUP(A435,'RESEL(ft)'!A432:B2527,2)-D435</f>
        <v>398.67599999999993</v>
      </c>
    </row>
    <row r="436" spans="1:10" x14ac:dyDescent="0.25">
      <c r="A436" s="5">
        <v>38727.408252314817</v>
      </c>
      <c r="B436" s="5">
        <v>0.40825231481481478</v>
      </c>
      <c r="C436" s="5">
        <v>49.68</v>
      </c>
      <c r="D436" s="5">
        <v>157.749</v>
      </c>
      <c r="E436">
        <v>29.806999999999999</v>
      </c>
      <c r="F436">
        <v>6.15</v>
      </c>
      <c r="G436">
        <v>10.388</v>
      </c>
      <c r="H436">
        <v>-999</v>
      </c>
      <c r="I436">
        <v>33.119999999999997</v>
      </c>
      <c r="J436">
        <f>VLOOKUP(A436,'RESEL(ft)'!A433:B2528,2)-D436</f>
        <v>388.93099999999993</v>
      </c>
    </row>
    <row r="437" spans="1:10" x14ac:dyDescent="0.25">
      <c r="A437" s="5">
        <v>38727.408680555556</v>
      </c>
      <c r="B437" s="5">
        <v>0.40868055555555555</v>
      </c>
      <c r="C437" s="5">
        <v>49.33</v>
      </c>
      <c r="D437" s="5">
        <v>168.60300000000001</v>
      </c>
      <c r="E437">
        <v>29.818999999999999</v>
      </c>
      <c r="F437">
        <v>6.16</v>
      </c>
      <c r="G437">
        <v>10.476000000000001</v>
      </c>
      <c r="H437">
        <v>-999</v>
      </c>
      <c r="I437">
        <v>33.11</v>
      </c>
      <c r="J437">
        <f>VLOOKUP(A437,'RESEL(ft)'!A434:B2529,2)-D437</f>
        <v>378.07699999999994</v>
      </c>
    </row>
    <row r="438" spans="1:10" x14ac:dyDescent="0.25">
      <c r="A438" s="5">
        <v>38727.409074074072</v>
      </c>
      <c r="B438" s="5">
        <v>0.40907407407407409</v>
      </c>
      <c r="C438" s="5">
        <v>49.18</v>
      </c>
      <c r="D438" s="5">
        <v>177.702</v>
      </c>
      <c r="E438">
        <v>29.827999999999999</v>
      </c>
      <c r="F438">
        <v>6.18</v>
      </c>
      <c r="G438">
        <v>10.602</v>
      </c>
      <c r="H438">
        <v>-999</v>
      </c>
      <c r="I438">
        <v>32.83</v>
      </c>
      <c r="J438">
        <f>VLOOKUP(A438,'RESEL(ft)'!A435:B2530,2)-D438</f>
        <v>368.97799999999995</v>
      </c>
    </row>
    <row r="439" spans="1:10" x14ac:dyDescent="0.25">
      <c r="A439" s="5">
        <v>38727.409548611111</v>
      </c>
      <c r="B439" s="5">
        <v>0.40954861111111113</v>
      </c>
      <c r="C439" s="5">
        <v>49.08</v>
      </c>
      <c r="D439" s="5">
        <v>187.35499999999999</v>
      </c>
      <c r="E439">
        <v>29.84</v>
      </c>
      <c r="F439">
        <v>6.18</v>
      </c>
      <c r="G439">
        <v>10.651999999999999</v>
      </c>
      <c r="H439">
        <v>-999</v>
      </c>
      <c r="I439">
        <v>32.61</v>
      </c>
      <c r="J439">
        <f>VLOOKUP(A439,'RESEL(ft)'!A436:B2531,2)-D439</f>
        <v>359.32499999999993</v>
      </c>
    </row>
    <row r="440" spans="1:10" x14ac:dyDescent="0.25">
      <c r="A440" s="5">
        <v>38727.410115740742</v>
      </c>
      <c r="B440" s="5">
        <v>0.41011574074074075</v>
      </c>
      <c r="C440" s="5">
        <v>49.05</v>
      </c>
      <c r="D440" s="5">
        <v>197.53899999999999</v>
      </c>
      <c r="E440">
        <v>29.855</v>
      </c>
      <c r="F440">
        <v>6.19</v>
      </c>
      <c r="G440">
        <v>10.593999999999999</v>
      </c>
      <c r="H440">
        <v>-999</v>
      </c>
      <c r="I440">
        <v>32.409999999999997</v>
      </c>
      <c r="J440">
        <f>VLOOKUP(A440,'RESEL(ft)'!A437:B2532,2)-D440</f>
        <v>349.14099999999996</v>
      </c>
    </row>
    <row r="441" spans="1:10" x14ac:dyDescent="0.25">
      <c r="A441" s="5">
        <v>38758.345347222225</v>
      </c>
      <c r="B441" s="5">
        <v>0.34534722222222225</v>
      </c>
      <c r="C441" s="5">
        <v>53.33</v>
      </c>
      <c r="D441" s="5">
        <v>0.78900000000000003</v>
      </c>
      <c r="E441">
        <v>29.512</v>
      </c>
      <c r="F441">
        <v>6.51</v>
      </c>
      <c r="G441">
        <v>11.358000000000001</v>
      </c>
      <c r="H441">
        <v>106.5189</v>
      </c>
      <c r="I441">
        <v>26.8</v>
      </c>
      <c r="J441">
        <f>VLOOKUP(A441,'RESEL(ft)'!A438:B2533,2)-D441</f>
        <v>554.03100000000006</v>
      </c>
    </row>
    <row r="442" spans="1:10" x14ac:dyDescent="0.25">
      <c r="A442" s="5">
        <v>38758.346030092594</v>
      </c>
      <c r="B442" s="5">
        <v>0.3460300925925926</v>
      </c>
      <c r="C442" s="5">
        <v>53.37</v>
      </c>
      <c r="D442" s="5">
        <v>3.141</v>
      </c>
      <c r="E442">
        <v>29.49</v>
      </c>
      <c r="F442">
        <v>6.54</v>
      </c>
      <c r="G442">
        <v>11.545999999999999</v>
      </c>
      <c r="H442">
        <v>108.4131</v>
      </c>
      <c r="I442">
        <v>26.74</v>
      </c>
      <c r="J442">
        <f>VLOOKUP(A442,'RESEL(ft)'!A439:B2534,2)-D442</f>
        <v>551.67900000000009</v>
      </c>
    </row>
    <row r="443" spans="1:10" x14ac:dyDescent="0.25">
      <c r="A443" s="5">
        <v>38758.346516203703</v>
      </c>
      <c r="B443" s="5">
        <v>0.34651620370370373</v>
      </c>
      <c r="C443" s="5">
        <v>53.34</v>
      </c>
      <c r="D443" s="5">
        <v>5.8949999999999996</v>
      </c>
      <c r="E443">
        <v>29.51</v>
      </c>
      <c r="F443">
        <v>6.48</v>
      </c>
      <c r="G443">
        <v>11.617000000000001</v>
      </c>
      <c r="H443">
        <v>108.9629</v>
      </c>
      <c r="I443">
        <v>26.73</v>
      </c>
      <c r="J443">
        <f>VLOOKUP(A443,'RESEL(ft)'!A440:B2535,2)-D443</f>
        <v>548.92500000000007</v>
      </c>
    </row>
    <row r="444" spans="1:10" x14ac:dyDescent="0.25">
      <c r="A444" s="5">
        <v>38758.347048611111</v>
      </c>
      <c r="B444" s="5">
        <v>0.34704861111111113</v>
      </c>
      <c r="C444" s="5">
        <v>53.27</v>
      </c>
      <c r="D444" s="5">
        <v>9.4060000000000006</v>
      </c>
      <c r="E444">
        <v>29.518999999999998</v>
      </c>
      <c r="F444">
        <v>6.43</v>
      </c>
      <c r="G444">
        <v>11.695</v>
      </c>
      <c r="H444">
        <v>109.56010000000001</v>
      </c>
      <c r="I444">
        <v>26.64</v>
      </c>
      <c r="J444">
        <f>VLOOKUP(A444,'RESEL(ft)'!A441:B2536,2)-D444</f>
        <v>545.4140000000001</v>
      </c>
    </row>
    <row r="445" spans="1:10" x14ac:dyDescent="0.25">
      <c r="A445" s="5">
        <v>38758.347141203703</v>
      </c>
      <c r="B445" s="5">
        <v>0.34714120370370366</v>
      </c>
      <c r="C445" s="5">
        <v>53.27</v>
      </c>
      <c r="D445" s="5">
        <v>9.2100000000000009</v>
      </c>
      <c r="E445">
        <v>29.52</v>
      </c>
      <c r="F445">
        <v>6.42</v>
      </c>
      <c r="G445">
        <v>11.731</v>
      </c>
      <c r="H445">
        <v>109.8931</v>
      </c>
      <c r="I445">
        <v>26.65</v>
      </c>
      <c r="J445">
        <f>VLOOKUP(A445,'RESEL(ft)'!A442:B2537,2)-D445</f>
        <v>545.61</v>
      </c>
    </row>
    <row r="446" spans="1:10" x14ac:dyDescent="0.25">
      <c r="A446" s="5">
        <v>38758.347986111112</v>
      </c>
      <c r="B446" s="5">
        <v>0.34798611111111111</v>
      </c>
      <c r="C446" s="5">
        <v>53.3</v>
      </c>
      <c r="D446" s="5">
        <v>11.987</v>
      </c>
      <c r="E446">
        <v>29.524999999999999</v>
      </c>
      <c r="F446">
        <v>6.36</v>
      </c>
      <c r="G446">
        <v>11.760999999999999</v>
      </c>
      <c r="H446">
        <v>110.2015</v>
      </c>
      <c r="I446">
        <v>26.65</v>
      </c>
      <c r="J446">
        <f>VLOOKUP(A446,'RESEL(ft)'!A443:B2538,2)-D446</f>
        <v>542.83300000000008</v>
      </c>
    </row>
    <row r="447" spans="1:10" x14ac:dyDescent="0.25">
      <c r="A447" s="5">
        <v>38758.348078703704</v>
      </c>
      <c r="B447" s="5">
        <v>0.3480787037037037</v>
      </c>
      <c r="C447" s="5">
        <v>53.29</v>
      </c>
      <c r="D447" s="5">
        <v>11.673999999999999</v>
      </c>
      <c r="E447">
        <v>29.526</v>
      </c>
      <c r="F447">
        <v>6.35</v>
      </c>
      <c r="G447">
        <v>11.813000000000001</v>
      </c>
      <c r="H447">
        <v>110.6721</v>
      </c>
      <c r="I447">
        <v>26.58</v>
      </c>
      <c r="J447">
        <f>VLOOKUP(A447,'RESEL(ft)'!A444:B2539,2)-D447</f>
        <v>543.14600000000007</v>
      </c>
    </row>
    <row r="448" spans="1:10" x14ac:dyDescent="0.25">
      <c r="A448" s="5">
        <v>38758.348912037036</v>
      </c>
      <c r="B448" s="5">
        <v>0.34891203703703705</v>
      </c>
      <c r="C448" s="5">
        <v>53.19</v>
      </c>
      <c r="D448" s="5">
        <v>15.132</v>
      </c>
      <c r="E448">
        <v>29.530999999999999</v>
      </c>
      <c r="F448">
        <v>6.26</v>
      </c>
      <c r="G448">
        <v>11.843</v>
      </c>
      <c r="H448">
        <v>110.7907</v>
      </c>
      <c r="I448">
        <v>26.6</v>
      </c>
      <c r="J448">
        <f>VLOOKUP(A448,'RESEL(ft)'!A445:B2540,2)-D448</f>
        <v>539.6880000000001</v>
      </c>
    </row>
    <row r="449" spans="1:10" x14ac:dyDescent="0.25">
      <c r="A449" s="5">
        <v>38758.349652777775</v>
      </c>
      <c r="B449" s="5">
        <v>0.34965277777777781</v>
      </c>
      <c r="C449" s="5">
        <v>53.18</v>
      </c>
      <c r="D449" s="5">
        <v>18.146000000000001</v>
      </c>
      <c r="E449">
        <v>29.535</v>
      </c>
      <c r="F449">
        <v>6.23</v>
      </c>
      <c r="G449">
        <v>11.859</v>
      </c>
      <c r="H449">
        <v>110.9113</v>
      </c>
      <c r="I449">
        <v>26.53</v>
      </c>
      <c r="J449">
        <f>VLOOKUP(A449,'RESEL(ft)'!A446:B2541,2)-D449</f>
        <v>536.67400000000009</v>
      </c>
    </row>
    <row r="450" spans="1:10" x14ac:dyDescent="0.25">
      <c r="A450" s="5">
        <v>38758.352754629632</v>
      </c>
      <c r="B450" s="5">
        <v>0.35275462962962961</v>
      </c>
      <c r="C450" s="5">
        <v>53.18</v>
      </c>
      <c r="D450" s="5">
        <v>18.065999999999999</v>
      </c>
      <c r="E450">
        <v>29.536999999999999</v>
      </c>
      <c r="F450">
        <v>6.08</v>
      </c>
      <c r="G450">
        <v>12.084</v>
      </c>
      <c r="H450">
        <v>113.0153</v>
      </c>
      <c r="I450">
        <v>26.58</v>
      </c>
      <c r="J450">
        <f>VLOOKUP(A450,'RESEL(ft)'!A447:B2542,2)-D450</f>
        <v>536.75400000000002</v>
      </c>
    </row>
    <row r="451" spans="1:10" x14ac:dyDescent="0.25">
      <c r="A451" s="5">
        <v>38758.353738425925</v>
      </c>
      <c r="B451" s="5">
        <v>0.35373842592592591</v>
      </c>
      <c r="C451" s="5">
        <v>53.15</v>
      </c>
      <c r="D451" s="5">
        <v>20.47</v>
      </c>
      <c r="E451">
        <v>29.54</v>
      </c>
      <c r="F451">
        <v>6.02</v>
      </c>
      <c r="G451">
        <v>12.157</v>
      </c>
      <c r="H451">
        <v>113.6456</v>
      </c>
      <c r="I451">
        <v>26.58</v>
      </c>
      <c r="J451">
        <f>VLOOKUP(A451,'RESEL(ft)'!A448:B2543,2)-D451</f>
        <v>534.35</v>
      </c>
    </row>
    <row r="452" spans="1:10" x14ac:dyDescent="0.25">
      <c r="A452" s="5">
        <v>38758.354375000003</v>
      </c>
      <c r="B452" s="5">
        <v>0.354375</v>
      </c>
      <c r="C452" s="5">
        <v>53.13</v>
      </c>
      <c r="D452" s="5">
        <v>24.155999999999999</v>
      </c>
      <c r="E452">
        <v>29.545999999999999</v>
      </c>
      <c r="F452">
        <v>6</v>
      </c>
      <c r="G452">
        <v>12.13</v>
      </c>
      <c r="H452">
        <v>113.32680000000001</v>
      </c>
      <c r="I452">
        <v>26.58</v>
      </c>
      <c r="J452">
        <f>VLOOKUP(A452,'RESEL(ft)'!A449:B2544,2)-D452</f>
        <v>530.6640000000001</v>
      </c>
    </row>
    <row r="453" spans="1:10" x14ac:dyDescent="0.25">
      <c r="A453" s="5">
        <v>38758.355034722219</v>
      </c>
      <c r="B453" s="5">
        <v>0.35503472222222227</v>
      </c>
      <c r="C453" s="5">
        <v>53.13</v>
      </c>
      <c r="D453" s="5">
        <v>26.806999999999999</v>
      </c>
      <c r="E453">
        <v>29.548999999999999</v>
      </c>
      <c r="F453">
        <v>5.93</v>
      </c>
      <c r="G453">
        <v>12.132</v>
      </c>
      <c r="H453">
        <v>113.34480000000001</v>
      </c>
      <c r="I453">
        <v>26.54</v>
      </c>
      <c r="J453">
        <f>VLOOKUP(A453,'RESEL(ft)'!A450:B2545,2)-D453</f>
        <v>528.01300000000003</v>
      </c>
    </row>
    <row r="454" spans="1:10" x14ac:dyDescent="0.25">
      <c r="A454" s="5">
        <v>38758.355717592596</v>
      </c>
      <c r="B454" s="5">
        <v>0.35571759259259261</v>
      </c>
      <c r="C454" s="5">
        <v>53.09</v>
      </c>
      <c r="D454" s="5">
        <v>29.798999999999999</v>
      </c>
      <c r="E454">
        <v>29.553000000000001</v>
      </c>
      <c r="F454">
        <v>5.92</v>
      </c>
      <c r="G454">
        <v>12.201000000000001</v>
      </c>
      <c r="H454">
        <v>113.9166</v>
      </c>
      <c r="I454">
        <v>26.6</v>
      </c>
      <c r="J454">
        <f>VLOOKUP(A454,'RESEL(ft)'!A451:B2546,2)-D454</f>
        <v>525.02100000000007</v>
      </c>
    </row>
    <row r="455" spans="1:10" x14ac:dyDescent="0.25">
      <c r="A455" s="5">
        <v>38758.356168981481</v>
      </c>
      <c r="B455" s="5">
        <v>0.35616898148148146</v>
      </c>
      <c r="C455" s="5">
        <v>53.08</v>
      </c>
      <c r="D455" s="5">
        <v>32.695</v>
      </c>
      <c r="E455">
        <v>29.556999999999999</v>
      </c>
      <c r="F455">
        <v>5.88</v>
      </c>
      <c r="G455">
        <v>12.166</v>
      </c>
      <c r="H455">
        <v>113.54900000000001</v>
      </c>
      <c r="I455">
        <v>26.51</v>
      </c>
      <c r="J455">
        <f>VLOOKUP(A455,'RESEL(ft)'!A452:B2547,2)-D455</f>
        <v>522.125</v>
      </c>
    </row>
    <row r="456" spans="1:10" x14ac:dyDescent="0.25">
      <c r="A456" s="5">
        <v>38758.356666666667</v>
      </c>
      <c r="B456" s="5">
        <v>0.35666666666666669</v>
      </c>
      <c r="C456" s="5">
        <v>53.01</v>
      </c>
      <c r="D456" s="5">
        <v>36.237000000000002</v>
      </c>
      <c r="E456">
        <v>29.562000000000001</v>
      </c>
      <c r="F456">
        <v>5.87</v>
      </c>
      <c r="G456">
        <v>12.18</v>
      </c>
      <c r="H456">
        <v>113.57210000000001</v>
      </c>
      <c r="I456">
        <v>26.48</v>
      </c>
      <c r="J456">
        <f>VLOOKUP(A456,'RESEL(ft)'!A453:B2548,2)-D456</f>
        <v>518.58300000000008</v>
      </c>
    </row>
    <row r="457" spans="1:10" x14ac:dyDescent="0.25">
      <c r="A457" s="5">
        <v>38758.357164351852</v>
      </c>
      <c r="B457" s="5">
        <v>0.35716435185185186</v>
      </c>
      <c r="C457" s="5">
        <v>52.99</v>
      </c>
      <c r="D457" s="5">
        <v>39.381</v>
      </c>
      <c r="E457">
        <v>29.565000000000001</v>
      </c>
      <c r="F457">
        <v>5.85</v>
      </c>
      <c r="G457">
        <v>12.167</v>
      </c>
      <c r="H457">
        <v>113.3997</v>
      </c>
      <c r="I457">
        <v>26.51</v>
      </c>
      <c r="J457">
        <f>VLOOKUP(A457,'RESEL(ft)'!A454:B2549,2)-D457</f>
        <v>515.43900000000008</v>
      </c>
    </row>
    <row r="458" spans="1:10" x14ac:dyDescent="0.25">
      <c r="A458" s="5">
        <v>38758.357268518521</v>
      </c>
      <c r="B458" s="5">
        <v>0.35726851851851849</v>
      </c>
      <c r="C458" s="5">
        <v>52.99</v>
      </c>
      <c r="D458" s="5">
        <v>39.283999999999999</v>
      </c>
      <c r="E458">
        <v>29.565999999999999</v>
      </c>
      <c r="F458">
        <v>5.85</v>
      </c>
      <c r="G458">
        <v>12.148999999999999</v>
      </c>
      <c r="H458">
        <v>113.2251</v>
      </c>
      <c r="I458">
        <v>26.58</v>
      </c>
      <c r="J458">
        <f>VLOOKUP(A458,'RESEL(ft)'!A455:B2550,2)-D458</f>
        <v>515.53600000000006</v>
      </c>
    </row>
    <row r="459" spans="1:10" x14ac:dyDescent="0.25">
      <c r="A459" s="5">
        <v>38758.357708333337</v>
      </c>
      <c r="B459" s="5">
        <v>0.35770833333333335</v>
      </c>
      <c r="C459" s="5">
        <v>52.99</v>
      </c>
      <c r="D459" s="5">
        <v>41.898000000000003</v>
      </c>
      <c r="E459">
        <v>29.568000000000001</v>
      </c>
      <c r="F459">
        <v>5.82</v>
      </c>
      <c r="G459">
        <v>12.172000000000001</v>
      </c>
      <c r="H459">
        <v>113.4315</v>
      </c>
      <c r="I459">
        <v>26.62</v>
      </c>
      <c r="J459">
        <f>VLOOKUP(A459,'RESEL(ft)'!A456:B2551,2)-D459</f>
        <v>512.92200000000003</v>
      </c>
    </row>
    <row r="460" spans="1:10" x14ac:dyDescent="0.25">
      <c r="A460" s="5">
        <v>38758.357812499999</v>
      </c>
      <c r="B460" s="5">
        <v>0.35781249999999998</v>
      </c>
      <c r="C460" s="5">
        <v>52.98</v>
      </c>
      <c r="D460" s="5">
        <v>42.08</v>
      </c>
      <c r="E460">
        <v>29.568999999999999</v>
      </c>
      <c r="F460">
        <v>5.82</v>
      </c>
      <c r="G460">
        <v>12.154999999999999</v>
      </c>
      <c r="H460">
        <v>113.2642</v>
      </c>
      <c r="I460">
        <v>26.57</v>
      </c>
      <c r="J460">
        <f>VLOOKUP(A460,'RESEL(ft)'!A457:B2552,2)-D460</f>
        <v>512.74</v>
      </c>
    </row>
    <row r="461" spans="1:10" x14ac:dyDescent="0.25">
      <c r="A461" s="5">
        <v>38758.358217592591</v>
      </c>
      <c r="B461" s="5">
        <v>0.35821759259259256</v>
      </c>
      <c r="C461" s="5">
        <v>52.94</v>
      </c>
      <c r="D461" s="5">
        <v>45.091000000000001</v>
      </c>
      <c r="E461">
        <v>29.571999999999999</v>
      </c>
      <c r="F461">
        <v>5.8</v>
      </c>
      <c r="G461">
        <v>12.157999999999999</v>
      </c>
      <c r="H461">
        <v>113.21339999999999</v>
      </c>
      <c r="I461">
        <v>26.49</v>
      </c>
      <c r="J461">
        <f>VLOOKUP(A461,'RESEL(ft)'!A458:B2553,2)-D461</f>
        <v>509.72900000000004</v>
      </c>
    </row>
    <row r="462" spans="1:10" x14ac:dyDescent="0.25">
      <c r="A462" s="5">
        <v>38758.358912037038</v>
      </c>
      <c r="B462" s="5">
        <v>0.35891203703703706</v>
      </c>
      <c r="C462" s="5">
        <v>52.73</v>
      </c>
      <c r="D462" s="5">
        <v>48.218000000000004</v>
      </c>
      <c r="E462">
        <v>29.576000000000001</v>
      </c>
      <c r="F462">
        <v>5.76</v>
      </c>
      <c r="G462">
        <v>12.156000000000001</v>
      </c>
      <c r="H462">
        <v>112.88590000000001</v>
      </c>
      <c r="I462">
        <v>26.53</v>
      </c>
      <c r="J462">
        <f>VLOOKUP(A462,'RESEL(ft)'!A459:B2554,2)-D462</f>
        <v>506.60200000000003</v>
      </c>
    </row>
    <row r="463" spans="1:10" x14ac:dyDescent="0.25">
      <c r="A463" s="5">
        <v>38758.359560185185</v>
      </c>
      <c r="B463" s="5">
        <v>0.35956018518518523</v>
      </c>
      <c r="C463" s="5">
        <v>52.06</v>
      </c>
      <c r="D463" s="5">
        <v>51.555999999999997</v>
      </c>
      <c r="E463">
        <v>29.577999999999999</v>
      </c>
      <c r="F463">
        <v>5.63</v>
      </c>
      <c r="G463">
        <v>12.038</v>
      </c>
      <c r="H463">
        <v>110.8154</v>
      </c>
      <c r="I463">
        <v>27.01</v>
      </c>
      <c r="J463">
        <f>VLOOKUP(A463,'RESEL(ft)'!A460:B2555,2)-D463</f>
        <v>503.26400000000007</v>
      </c>
    </row>
    <row r="464" spans="1:10" x14ac:dyDescent="0.25">
      <c r="A464" s="5">
        <v>38758.360648148147</v>
      </c>
      <c r="B464" s="5">
        <v>0.36064814814814811</v>
      </c>
      <c r="C464" s="5">
        <v>49.27</v>
      </c>
      <c r="D464" s="5">
        <v>61.238</v>
      </c>
      <c r="E464">
        <v>29.587</v>
      </c>
      <c r="F464">
        <v>5.69</v>
      </c>
      <c r="G464">
        <v>12.329000000000001</v>
      </c>
      <c r="H464">
        <v>109.42829999999999</v>
      </c>
      <c r="I464">
        <v>30.1</v>
      </c>
      <c r="J464">
        <f>VLOOKUP(A464,'RESEL(ft)'!A461:B2556,2)-D464</f>
        <v>493.58200000000005</v>
      </c>
    </row>
    <row r="465" spans="1:10" x14ac:dyDescent="0.25">
      <c r="A465" s="5">
        <v>38758.360798611109</v>
      </c>
      <c r="B465" s="5">
        <v>0.36079861111111106</v>
      </c>
      <c r="C465" s="5">
        <v>49.27</v>
      </c>
      <c r="D465" s="5">
        <v>61.418999999999997</v>
      </c>
      <c r="E465">
        <v>29.587</v>
      </c>
      <c r="F465">
        <v>5.7</v>
      </c>
      <c r="G465">
        <v>12.3</v>
      </c>
      <c r="H465">
        <v>109.16379999999999</v>
      </c>
      <c r="I465">
        <v>30.11</v>
      </c>
      <c r="J465">
        <f>VLOOKUP(A465,'RESEL(ft)'!A462:B2557,2)-D465</f>
        <v>493.40100000000007</v>
      </c>
    </row>
    <row r="466" spans="1:10" x14ac:dyDescent="0.25">
      <c r="A466" s="5">
        <v>38758.361944444441</v>
      </c>
      <c r="B466" s="5">
        <v>0.36194444444444446</v>
      </c>
      <c r="C466" s="5">
        <v>47.9</v>
      </c>
      <c r="D466" s="5">
        <v>71.459000000000003</v>
      </c>
      <c r="E466">
        <v>29.6</v>
      </c>
      <c r="F466">
        <v>5.81</v>
      </c>
      <c r="G466">
        <v>12.928000000000001</v>
      </c>
      <c r="H466">
        <v>112.61199999999999</v>
      </c>
      <c r="I466">
        <v>29.83</v>
      </c>
      <c r="J466">
        <f>VLOOKUP(A466,'RESEL(ft)'!A463:B2558,2)-D466</f>
        <v>483.36100000000005</v>
      </c>
    </row>
    <row r="467" spans="1:10" x14ac:dyDescent="0.25">
      <c r="A467" s="5">
        <v>38758.363425925927</v>
      </c>
      <c r="B467" s="5">
        <v>0.36342592592592587</v>
      </c>
      <c r="C467" s="5">
        <v>47.19</v>
      </c>
      <c r="D467" s="5">
        <v>82.284999999999997</v>
      </c>
      <c r="E467">
        <v>29.614000000000001</v>
      </c>
      <c r="F467">
        <v>5.97</v>
      </c>
      <c r="G467">
        <v>13.134</v>
      </c>
      <c r="H467">
        <v>113.2719</v>
      </c>
      <c r="I467">
        <v>29.91</v>
      </c>
      <c r="J467">
        <f>VLOOKUP(A467,'RESEL(ft)'!A464:B2559,2)-D467</f>
        <v>472.53500000000008</v>
      </c>
    </row>
    <row r="468" spans="1:10" x14ac:dyDescent="0.25">
      <c r="A468" s="5">
        <v>38758.364270833335</v>
      </c>
      <c r="B468" s="5">
        <v>0.36427083333333332</v>
      </c>
      <c r="C468" s="5">
        <v>46.66</v>
      </c>
      <c r="D468" s="5">
        <v>92.176000000000002</v>
      </c>
      <c r="E468">
        <v>29.623000000000001</v>
      </c>
      <c r="F468">
        <v>6.04</v>
      </c>
      <c r="G468">
        <v>13.407</v>
      </c>
      <c r="H468">
        <v>114.76300000000001</v>
      </c>
      <c r="I468">
        <v>30.12</v>
      </c>
      <c r="J468">
        <f>VLOOKUP(A468,'RESEL(ft)'!A465:B2560,2)-D468</f>
        <v>462.64400000000006</v>
      </c>
    </row>
    <row r="469" spans="1:10" x14ac:dyDescent="0.25">
      <c r="A469" s="5">
        <v>38758.366006944445</v>
      </c>
      <c r="B469" s="5">
        <v>0.36600694444444443</v>
      </c>
      <c r="C469" s="5">
        <v>46.35</v>
      </c>
      <c r="D469" s="5">
        <v>100.834</v>
      </c>
      <c r="E469">
        <v>29.638000000000002</v>
      </c>
      <c r="F469">
        <v>6.11</v>
      </c>
      <c r="G469">
        <v>-999</v>
      </c>
      <c r="H469">
        <v>-999</v>
      </c>
      <c r="I469">
        <v>30.21</v>
      </c>
      <c r="J469">
        <f>VLOOKUP(A469,'RESEL(ft)'!A466:B2561,2)-D469</f>
        <v>453.98600000000005</v>
      </c>
    </row>
    <row r="470" spans="1:10" x14ac:dyDescent="0.25">
      <c r="A470" s="5">
        <v>38758.367002314815</v>
      </c>
      <c r="B470" s="5">
        <v>0.36700231481481477</v>
      </c>
      <c r="C470" s="5">
        <v>45.97</v>
      </c>
      <c r="D470" s="5">
        <v>111.387</v>
      </c>
      <c r="E470">
        <v>29.649000000000001</v>
      </c>
      <c r="F470">
        <v>6.15</v>
      </c>
      <c r="G470">
        <v>-999</v>
      </c>
      <c r="H470">
        <v>-999</v>
      </c>
      <c r="I470">
        <v>30.51</v>
      </c>
      <c r="J470">
        <f>VLOOKUP(A470,'RESEL(ft)'!A467:B2562,2)-D470</f>
        <v>443.43300000000005</v>
      </c>
    </row>
    <row r="471" spans="1:10" x14ac:dyDescent="0.25">
      <c r="A471" s="5">
        <v>38758.368692129632</v>
      </c>
      <c r="B471" s="5">
        <v>0.36869212962962966</v>
      </c>
      <c r="C471" s="5">
        <v>45.73</v>
      </c>
      <c r="D471" s="5">
        <v>121.691</v>
      </c>
      <c r="E471">
        <v>29.663</v>
      </c>
      <c r="F471">
        <v>6.23</v>
      </c>
      <c r="G471">
        <v>-999</v>
      </c>
      <c r="H471">
        <v>-999</v>
      </c>
      <c r="I471">
        <v>30.8</v>
      </c>
      <c r="J471">
        <f>VLOOKUP(A471,'RESEL(ft)'!A468:B2563,2)-D471</f>
        <v>433.12900000000002</v>
      </c>
    </row>
    <row r="472" spans="1:10" x14ac:dyDescent="0.25">
      <c r="A472" s="5">
        <v>38758.36928240741</v>
      </c>
      <c r="B472" s="5">
        <v>0.36928240740740742</v>
      </c>
      <c r="C472" s="5">
        <v>45.54</v>
      </c>
      <c r="D472" s="5">
        <v>130.827</v>
      </c>
      <c r="E472">
        <v>29.666</v>
      </c>
      <c r="F472">
        <v>6.28</v>
      </c>
      <c r="G472">
        <v>-999</v>
      </c>
      <c r="H472">
        <v>-999</v>
      </c>
      <c r="I472">
        <v>30.89</v>
      </c>
      <c r="J472">
        <f>VLOOKUP(A472,'RESEL(ft)'!A469:B2564,2)-D472</f>
        <v>423.99300000000005</v>
      </c>
    </row>
    <row r="473" spans="1:10" x14ac:dyDescent="0.25">
      <c r="A473" s="5">
        <v>38758.370127314818</v>
      </c>
      <c r="B473" s="5">
        <v>0.37012731481481481</v>
      </c>
      <c r="C473" s="5">
        <v>45.43</v>
      </c>
      <c r="D473" s="5">
        <v>141.37200000000001</v>
      </c>
      <c r="E473">
        <v>29.681999999999999</v>
      </c>
      <c r="F473">
        <v>6.29</v>
      </c>
      <c r="G473">
        <v>-999</v>
      </c>
      <c r="H473">
        <v>-999</v>
      </c>
      <c r="I473">
        <v>31.06</v>
      </c>
      <c r="J473">
        <f>VLOOKUP(A473,'RESEL(ft)'!A470:B2565,2)-D473</f>
        <v>413.44800000000004</v>
      </c>
    </row>
    <row r="474" spans="1:10" x14ac:dyDescent="0.25">
      <c r="A474" s="5">
        <v>38758.371412037035</v>
      </c>
      <c r="B474" s="5">
        <v>0.37141203703703707</v>
      </c>
      <c r="C474" s="5">
        <v>45.34</v>
      </c>
      <c r="D474" s="5">
        <v>151.304</v>
      </c>
      <c r="E474">
        <v>29.696000000000002</v>
      </c>
      <c r="F474">
        <v>6.31</v>
      </c>
      <c r="G474">
        <v>-999</v>
      </c>
      <c r="H474">
        <v>-999</v>
      </c>
      <c r="I474">
        <v>31.11</v>
      </c>
      <c r="J474">
        <f>VLOOKUP(A474,'RESEL(ft)'!A471:B2566,2)-D474</f>
        <v>403.51600000000008</v>
      </c>
    </row>
    <row r="475" spans="1:10" x14ac:dyDescent="0.25">
      <c r="A475" s="5">
        <v>38758.372118055559</v>
      </c>
      <c r="B475" s="5">
        <v>0.3721180555555556</v>
      </c>
      <c r="C475" s="5">
        <v>45.28</v>
      </c>
      <c r="D475" s="5">
        <v>161.07400000000001</v>
      </c>
      <c r="E475">
        <v>29.704000000000001</v>
      </c>
      <c r="F475">
        <v>6.32</v>
      </c>
      <c r="G475">
        <v>-999</v>
      </c>
      <c r="H475">
        <v>-999</v>
      </c>
      <c r="I475">
        <v>31.23</v>
      </c>
      <c r="J475">
        <f>VLOOKUP(A475,'RESEL(ft)'!A472:B2567,2)-D475</f>
        <v>393.74600000000004</v>
      </c>
    </row>
    <row r="476" spans="1:10" x14ac:dyDescent="0.25">
      <c r="A476" s="5">
        <v>38758.373217592591</v>
      </c>
      <c r="B476" s="5">
        <v>0.37321759259259263</v>
      </c>
      <c r="C476" s="5">
        <v>45.22</v>
      </c>
      <c r="D476" s="5">
        <v>171.07599999999999</v>
      </c>
      <c r="E476">
        <v>29.719000000000001</v>
      </c>
      <c r="F476">
        <v>6.33</v>
      </c>
      <c r="G476">
        <v>-999</v>
      </c>
      <c r="H476">
        <v>-999</v>
      </c>
      <c r="I476">
        <v>31.25</v>
      </c>
      <c r="J476">
        <f>VLOOKUP(A476,'RESEL(ft)'!A473:B2568,2)-D476</f>
        <v>383.74400000000003</v>
      </c>
    </row>
    <row r="477" spans="1:10" x14ac:dyDescent="0.25">
      <c r="A477" s="5">
        <v>38758.373865740738</v>
      </c>
      <c r="B477" s="5">
        <v>0.37386574074074069</v>
      </c>
      <c r="C477" s="5">
        <v>45.19</v>
      </c>
      <c r="D477" s="5">
        <v>181.37</v>
      </c>
      <c r="E477">
        <v>29.728000000000002</v>
      </c>
      <c r="F477">
        <v>6.34</v>
      </c>
      <c r="G477">
        <v>-999</v>
      </c>
      <c r="H477">
        <v>-999</v>
      </c>
      <c r="I477">
        <v>31.31</v>
      </c>
      <c r="J477">
        <f>VLOOKUP(A477,'RESEL(ft)'!A474:B2569,2)-D477</f>
        <v>373.45000000000005</v>
      </c>
    </row>
    <row r="478" spans="1:10" x14ac:dyDescent="0.25">
      <c r="A478" s="5">
        <v>38758.374513888892</v>
      </c>
      <c r="B478" s="5">
        <v>0.37451388888888887</v>
      </c>
      <c r="C478" s="5">
        <v>45.17</v>
      </c>
      <c r="D478" s="5">
        <v>191.23599999999999</v>
      </c>
      <c r="E478">
        <v>29.74</v>
      </c>
      <c r="F478">
        <v>6.34</v>
      </c>
      <c r="G478">
        <v>-999</v>
      </c>
      <c r="H478">
        <v>-999</v>
      </c>
      <c r="I478">
        <v>31.32</v>
      </c>
      <c r="J478">
        <f>VLOOKUP(A478,'RESEL(ft)'!A475:B2570,2)-D478</f>
        <v>363.58400000000006</v>
      </c>
    </row>
    <row r="479" spans="1:10" x14ac:dyDescent="0.25">
      <c r="A479" s="5">
        <v>38758.375162037039</v>
      </c>
      <c r="B479" s="5">
        <v>0.37516203703703704</v>
      </c>
      <c r="C479" s="5">
        <v>45.17</v>
      </c>
      <c r="D479" s="5">
        <v>201.13300000000001</v>
      </c>
      <c r="E479">
        <v>29.751999999999999</v>
      </c>
      <c r="F479">
        <v>6.34</v>
      </c>
      <c r="G479">
        <v>-999</v>
      </c>
      <c r="H479">
        <v>-999</v>
      </c>
      <c r="I479">
        <v>31.32</v>
      </c>
      <c r="J479">
        <f>VLOOKUP(A479,'RESEL(ft)'!A476:B2571,2)-D479</f>
        <v>353.68700000000001</v>
      </c>
    </row>
    <row r="480" spans="1:10" x14ac:dyDescent="0.25">
      <c r="A480" s="5">
        <v>38758.375902777778</v>
      </c>
      <c r="B480" s="5">
        <v>0.37590277777777775</v>
      </c>
      <c r="C480" s="5">
        <v>45.15</v>
      </c>
      <c r="D480" s="5">
        <v>211.55600000000001</v>
      </c>
      <c r="E480">
        <v>29.765000000000001</v>
      </c>
      <c r="F480">
        <v>6.33</v>
      </c>
      <c r="G480">
        <v>-999</v>
      </c>
      <c r="H480">
        <v>-999</v>
      </c>
      <c r="I480">
        <v>31.3</v>
      </c>
      <c r="J480">
        <f>VLOOKUP(A480,'RESEL(ft)'!A477:B2572,2)-D480</f>
        <v>343.26400000000001</v>
      </c>
    </row>
    <row r="481" spans="1:10" x14ac:dyDescent="0.25">
      <c r="A481" s="5">
        <v>38758.376655092594</v>
      </c>
      <c r="B481" s="5">
        <v>0.37665509259259261</v>
      </c>
      <c r="C481" s="5">
        <v>45.16</v>
      </c>
      <c r="D481" s="5">
        <v>222.47200000000001</v>
      </c>
      <c r="E481">
        <v>29.777000000000001</v>
      </c>
      <c r="F481">
        <v>6.31</v>
      </c>
      <c r="G481">
        <v>-999</v>
      </c>
      <c r="H481">
        <v>-999</v>
      </c>
      <c r="I481">
        <v>31.38</v>
      </c>
      <c r="J481">
        <f>VLOOKUP(A481,'RESEL(ft)'!A478:B2573,2)-D481</f>
        <v>332.34800000000007</v>
      </c>
    </row>
    <row r="482" spans="1:10" x14ac:dyDescent="0.25">
      <c r="A482" s="5">
        <v>38758.377372685187</v>
      </c>
      <c r="B482" s="5">
        <v>0.37737268518518513</v>
      </c>
      <c r="C482" s="5">
        <v>45.15</v>
      </c>
      <c r="D482" s="5">
        <v>232.416</v>
      </c>
      <c r="E482">
        <v>29.79</v>
      </c>
      <c r="F482">
        <v>6.32</v>
      </c>
      <c r="G482">
        <v>-999</v>
      </c>
      <c r="H482">
        <v>-999</v>
      </c>
      <c r="I482">
        <v>31.39</v>
      </c>
      <c r="J482">
        <f>VLOOKUP(A482,'RESEL(ft)'!A479:B2574,2)-D482</f>
        <v>322.40400000000005</v>
      </c>
    </row>
    <row r="483" spans="1:10" x14ac:dyDescent="0.25">
      <c r="A483" s="5">
        <v>38758.377418981479</v>
      </c>
      <c r="B483" s="5">
        <v>0.37741898148148145</v>
      </c>
      <c r="C483" s="5">
        <v>45.15</v>
      </c>
      <c r="D483" s="5">
        <v>232.499</v>
      </c>
      <c r="E483">
        <v>29.792000000000002</v>
      </c>
      <c r="F483">
        <v>6.32</v>
      </c>
      <c r="G483">
        <v>-999</v>
      </c>
      <c r="H483">
        <v>-999</v>
      </c>
      <c r="I483">
        <v>31.41</v>
      </c>
      <c r="J483">
        <f>VLOOKUP(A483,'RESEL(ft)'!A480:B2575,2)-D483</f>
        <v>322.32100000000003</v>
      </c>
    </row>
    <row r="484" spans="1:10" x14ac:dyDescent="0.25">
      <c r="A484" s="5">
        <v>38758.37767361111</v>
      </c>
      <c r="B484" s="5">
        <v>0.37767361111111114</v>
      </c>
      <c r="C484" s="5">
        <v>45.21</v>
      </c>
      <c r="D484" s="5">
        <v>236.48099999999999</v>
      </c>
      <c r="E484">
        <v>29.792999999999999</v>
      </c>
      <c r="F484">
        <v>6.34</v>
      </c>
      <c r="G484">
        <v>13.289</v>
      </c>
      <c r="H484">
        <v>110.88890000000001</v>
      </c>
      <c r="I484">
        <v>35.299999999999997</v>
      </c>
      <c r="J484">
        <f>VLOOKUP(A484,'RESEL(ft)'!A481:B2576,2)-D484</f>
        <v>318.33900000000006</v>
      </c>
    </row>
    <row r="485" spans="1:10" x14ac:dyDescent="0.25">
      <c r="A485" s="5">
        <v>38789.397326388891</v>
      </c>
      <c r="B485" s="5">
        <v>0.39732638888888888</v>
      </c>
      <c r="C485" s="5">
        <v>51.72</v>
      </c>
      <c r="D485" s="5">
        <v>0.93400000000000005</v>
      </c>
      <c r="E485">
        <v>29.611999999999998</v>
      </c>
      <c r="F485">
        <v>6.83</v>
      </c>
      <c r="G485">
        <v>12.512</v>
      </c>
      <c r="H485">
        <v>114.5574</v>
      </c>
      <c r="I485">
        <v>28.41</v>
      </c>
      <c r="J485">
        <f>VLOOKUP(A485,'RESEL(ft)'!A482:B2577,2)-D485</f>
        <v>558.65600000000006</v>
      </c>
    </row>
    <row r="486" spans="1:10" x14ac:dyDescent="0.25">
      <c r="A486" s="5">
        <v>38789.398101851853</v>
      </c>
      <c r="B486" s="5">
        <v>0.39810185185185182</v>
      </c>
      <c r="C486" s="5">
        <v>51.72</v>
      </c>
      <c r="D486" s="5">
        <v>2.8980000000000001</v>
      </c>
      <c r="E486">
        <v>29.596</v>
      </c>
      <c r="F486">
        <v>6.89</v>
      </c>
      <c r="G486">
        <v>12.586</v>
      </c>
      <c r="H486">
        <v>115.2863</v>
      </c>
      <c r="I486">
        <v>28.31</v>
      </c>
      <c r="J486">
        <f>VLOOKUP(A486,'RESEL(ft)'!A483:B2578,2)-D486</f>
        <v>556.69200000000001</v>
      </c>
    </row>
    <row r="487" spans="1:10" x14ac:dyDescent="0.25">
      <c r="A487" s="5">
        <v>38789.399525462963</v>
      </c>
      <c r="B487" s="5">
        <v>0.39952546296296299</v>
      </c>
      <c r="C487" s="5">
        <v>51.69</v>
      </c>
      <c r="D487" s="5">
        <v>6.085</v>
      </c>
      <c r="E487">
        <v>29.617000000000001</v>
      </c>
      <c r="F487">
        <v>6.88</v>
      </c>
      <c r="G487">
        <v>12.927</v>
      </c>
      <c r="H487">
        <v>118.29689999999999</v>
      </c>
      <c r="I487">
        <v>28.25</v>
      </c>
      <c r="J487">
        <f>VLOOKUP(A487,'RESEL(ft)'!A484:B2579,2)-D487</f>
        <v>553.505</v>
      </c>
    </row>
    <row r="488" spans="1:10" x14ac:dyDescent="0.25">
      <c r="A488" s="5">
        <v>38789.400405092594</v>
      </c>
      <c r="B488" s="5">
        <v>0.4004050925925926</v>
      </c>
      <c r="C488" s="5">
        <v>51.48</v>
      </c>
      <c r="D488" s="5">
        <v>8.9440000000000008</v>
      </c>
      <c r="E488">
        <v>29.620999999999999</v>
      </c>
      <c r="F488">
        <v>6.84</v>
      </c>
      <c r="G488">
        <v>13.06</v>
      </c>
      <c r="H488">
        <v>119.1618</v>
      </c>
      <c r="I488">
        <v>28.09</v>
      </c>
      <c r="J488">
        <f>VLOOKUP(A488,'RESEL(ft)'!A485:B2580,2)-D488</f>
        <v>550.64600000000007</v>
      </c>
    </row>
    <row r="489" spans="1:10" x14ac:dyDescent="0.25">
      <c r="A489" s="5">
        <v>38789.401192129626</v>
      </c>
      <c r="B489" s="5">
        <v>0.40119212962962963</v>
      </c>
      <c r="C489" s="5">
        <v>51.47</v>
      </c>
      <c r="D489" s="5">
        <v>11.962</v>
      </c>
      <c r="E489">
        <v>29.623999999999999</v>
      </c>
      <c r="F489">
        <v>6.8</v>
      </c>
      <c r="G489">
        <v>13.07</v>
      </c>
      <c r="H489">
        <v>119.2264</v>
      </c>
      <c r="I489">
        <v>28.13</v>
      </c>
      <c r="J489">
        <f>VLOOKUP(A489,'RESEL(ft)'!A486:B2581,2)-D489</f>
        <v>547.62800000000004</v>
      </c>
    </row>
    <row r="490" spans="1:10" x14ac:dyDescent="0.25">
      <c r="A490" s="5">
        <v>38789.40315972222</v>
      </c>
      <c r="B490" s="5">
        <v>0.40315972222222224</v>
      </c>
      <c r="C490" s="5">
        <v>51.43</v>
      </c>
      <c r="D490" s="5">
        <v>15.093</v>
      </c>
      <c r="E490">
        <v>29.629000000000001</v>
      </c>
      <c r="F490">
        <v>6.72</v>
      </c>
      <c r="G490">
        <v>13.37</v>
      </c>
      <c r="H490">
        <v>121.8869</v>
      </c>
      <c r="I490">
        <v>28.08</v>
      </c>
      <c r="J490">
        <f>VLOOKUP(A490,'RESEL(ft)'!A487:B2582,2)-D490</f>
        <v>544.49700000000007</v>
      </c>
    </row>
    <row r="491" spans="1:10" x14ac:dyDescent="0.25">
      <c r="A491" s="5">
        <v>38789.403645833336</v>
      </c>
      <c r="B491" s="5">
        <v>0.40364583333333331</v>
      </c>
      <c r="C491" s="5">
        <v>51.43</v>
      </c>
      <c r="D491" s="5">
        <v>18.09</v>
      </c>
      <c r="E491">
        <v>29.632999999999999</v>
      </c>
      <c r="F491">
        <v>6.69</v>
      </c>
      <c r="G491">
        <v>13.321999999999999</v>
      </c>
      <c r="H491">
        <v>121.4297</v>
      </c>
      <c r="I491">
        <v>28.03</v>
      </c>
      <c r="J491">
        <f>VLOOKUP(A491,'RESEL(ft)'!A488:B2583,2)-D491</f>
        <v>541.5</v>
      </c>
    </row>
    <row r="492" spans="1:10" x14ac:dyDescent="0.25">
      <c r="A492" s="5">
        <v>38789.404930555553</v>
      </c>
      <c r="B492" s="5">
        <v>0.40493055555555557</v>
      </c>
      <c r="C492" s="5">
        <v>51.42</v>
      </c>
      <c r="D492" s="5">
        <v>20.922999999999998</v>
      </c>
      <c r="E492">
        <v>29.638000000000002</v>
      </c>
      <c r="F492">
        <v>6.68</v>
      </c>
      <c r="G492">
        <v>13.231</v>
      </c>
      <c r="H492">
        <v>120.5518</v>
      </c>
      <c r="I492">
        <v>28.02</v>
      </c>
      <c r="J492">
        <f>VLOOKUP(A492,'RESEL(ft)'!A489:B2584,2)-D492</f>
        <v>538.66700000000003</v>
      </c>
    </row>
    <row r="493" spans="1:10" x14ac:dyDescent="0.25">
      <c r="A493" s="5">
        <v>38789.405717592592</v>
      </c>
      <c r="B493" s="5">
        <v>0.4057175925925926</v>
      </c>
      <c r="C493" s="5">
        <v>51.41</v>
      </c>
      <c r="D493" s="5">
        <v>23.87</v>
      </c>
      <c r="E493">
        <v>29.643000000000001</v>
      </c>
      <c r="F493">
        <v>6.65</v>
      </c>
      <c r="G493">
        <v>13.226000000000001</v>
      </c>
      <c r="H493">
        <v>120.48699999999999</v>
      </c>
      <c r="I493">
        <v>27.98</v>
      </c>
      <c r="J493">
        <f>VLOOKUP(A493,'RESEL(ft)'!A490:B2585,2)-D493</f>
        <v>535.72</v>
      </c>
    </row>
    <row r="494" spans="1:10" x14ac:dyDescent="0.25">
      <c r="A494" s="5">
        <v>38789.405902777777</v>
      </c>
      <c r="B494" s="5">
        <v>0.40590277777777778</v>
      </c>
      <c r="C494" s="5">
        <v>51.41</v>
      </c>
      <c r="D494" s="5">
        <v>23.968</v>
      </c>
      <c r="E494">
        <v>29.641999999999999</v>
      </c>
      <c r="F494">
        <v>6.63</v>
      </c>
      <c r="G494">
        <v>13.217000000000001</v>
      </c>
      <c r="H494">
        <v>120.40560000000001</v>
      </c>
      <c r="I494">
        <v>27.98</v>
      </c>
      <c r="J494">
        <f>VLOOKUP(A494,'RESEL(ft)'!A491:B2586,2)-D494</f>
        <v>535.62200000000007</v>
      </c>
    </row>
    <row r="495" spans="1:10" x14ac:dyDescent="0.25">
      <c r="A495" s="5">
        <v>38789.406354166669</v>
      </c>
      <c r="B495" s="5">
        <v>0.40635416666666663</v>
      </c>
      <c r="C495" s="5">
        <v>51.4</v>
      </c>
      <c r="D495" s="5">
        <v>26.931999999999999</v>
      </c>
      <c r="E495">
        <v>29.646000000000001</v>
      </c>
      <c r="F495">
        <v>6.56</v>
      </c>
      <c r="G495">
        <v>13.231</v>
      </c>
      <c r="H495">
        <v>120.4937</v>
      </c>
      <c r="I495">
        <v>28.01</v>
      </c>
      <c r="J495">
        <f>VLOOKUP(A495,'RESEL(ft)'!A492:B2587,2)-D495</f>
        <v>532.65800000000002</v>
      </c>
    </row>
    <row r="496" spans="1:10" x14ac:dyDescent="0.25">
      <c r="A496" s="5">
        <v>38789.406886574077</v>
      </c>
      <c r="B496" s="5">
        <v>0.40688657407407408</v>
      </c>
      <c r="C496" s="5">
        <v>51.4</v>
      </c>
      <c r="D496" s="5">
        <v>29.940999999999999</v>
      </c>
      <c r="E496">
        <v>29.648</v>
      </c>
      <c r="F496">
        <v>6.54</v>
      </c>
      <c r="G496">
        <v>13.211</v>
      </c>
      <c r="H496">
        <v>120.31010000000001</v>
      </c>
      <c r="I496">
        <v>27.99</v>
      </c>
      <c r="J496">
        <f>VLOOKUP(A496,'RESEL(ft)'!A493:B2588,2)-D496</f>
        <v>529.649</v>
      </c>
    </row>
    <row r="497" spans="1:10" x14ac:dyDescent="0.25">
      <c r="A497" s="5">
        <v>38789.407187500001</v>
      </c>
      <c r="B497" s="5">
        <v>0.40718749999999998</v>
      </c>
      <c r="C497" s="5">
        <v>51.39</v>
      </c>
      <c r="D497" s="5">
        <v>32.984000000000002</v>
      </c>
      <c r="E497">
        <v>29.652000000000001</v>
      </c>
      <c r="F497">
        <v>6.52</v>
      </c>
      <c r="G497">
        <v>13.177</v>
      </c>
      <c r="H497">
        <v>119.965</v>
      </c>
      <c r="I497">
        <v>27.94</v>
      </c>
      <c r="J497">
        <f>VLOOKUP(A497,'RESEL(ft)'!A494:B2589,2)-D497</f>
        <v>526.60599999999999</v>
      </c>
    </row>
    <row r="498" spans="1:10" x14ac:dyDescent="0.25">
      <c r="A498" s="5">
        <v>38789.407627314817</v>
      </c>
      <c r="B498" s="5">
        <v>0.40762731481481485</v>
      </c>
      <c r="C498" s="5">
        <v>51.37</v>
      </c>
      <c r="D498" s="5">
        <v>36.043999999999997</v>
      </c>
      <c r="E498">
        <v>29.654</v>
      </c>
      <c r="F498">
        <v>6.51</v>
      </c>
      <c r="G498">
        <v>13.156000000000001</v>
      </c>
      <c r="H498">
        <v>119.7333</v>
      </c>
      <c r="I498">
        <v>27.91</v>
      </c>
      <c r="J498">
        <f>VLOOKUP(A498,'RESEL(ft)'!A495:B2590,2)-D498</f>
        <v>523.54600000000005</v>
      </c>
    </row>
    <row r="499" spans="1:10" x14ac:dyDescent="0.25">
      <c r="A499" s="5">
        <v>38789.411724537036</v>
      </c>
      <c r="B499" s="5">
        <v>0.41172453703703704</v>
      </c>
      <c r="C499" s="5">
        <v>51.35</v>
      </c>
      <c r="D499" s="5">
        <v>38.613</v>
      </c>
      <c r="E499">
        <v>29.66</v>
      </c>
      <c r="F499">
        <v>6.45</v>
      </c>
      <c r="G499">
        <v>13.522</v>
      </c>
      <c r="H499">
        <v>123.0042</v>
      </c>
      <c r="I499">
        <v>27.88</v>
      </c>
      <c r="J499">
        <f>VLOOKUP(A499,'RESEL(ft)'!A496:B2591,2)-D499</f>
        <v>520.97700000000009</v>
      </c>
    </row>
    <row r="500" spans="1:10" x14ac:dyDescent="0.25">
      <c r="A500" s="5">
        <v>38789.412465277775</v>
      </c>
      <c r="B500" s="5">
        <v>0.41246527777777775</v>
      </c>
      <c r="C500" s="5">
        <v>51.35</v>
      </c>
      <c r="D500" s="5">
        <v>42.003</v>
      </c>
      <c r="E500">
        <v>29.664000000000001</v>
      </c>
      <c r="F500">
        <v>6.49</v>
      </c>
      <c r="G500">
        <v>13.401999999999999</v>
      </c>
      <c r="H500">
        <v>121.8944</v>
      </c>
      <c r="I500">
        <v>27.88</v>
      </c>
      <c r="J500">
        <f>VLOOKUP(A500,'RESEL(ft)'!A497:B2592,2)-D500</f>
        <v>517.58699999999999</v>
      </c>
    </row>
    <row r="501" spans="1:10" x14ac:dyDescent="0.25">
      <c r="A501" s="5">
        <v>38789.412800925929</v>
      </c>
      <c r="B501" s="5">
        <v>0.41280092592592593</v>
      </c>
      <c r="C501" s="5">
        <v>51.32</v>
      </c>
      <c r="D501" s="5">
        <v>42.051000000000002</v>
      </c>
      <c r="E501">
        <v>29.664000000000001</v>
      </c>
      <c r="F501">
        <v>6.5</v>
      </c>
      <c r="G501">
        <v>13.345000000000001</v>
      </c>
      <c r="H501">
        <v>121.339</v>
      </c>
      <c r="I501">
        <v>27.89</v>
      </c>
      <c r="J501">
        <f>VLOOKUP(A501,'RESEL(ft)'!A498:B2593,2)-D501</f>
        <v>517.53899999999999</v>
      </c>
    </row>
    <row r="502" spans="1:10" x14ac:dyDescent="0.25">
      <c r="A502" s="5">
        <v>38789.413298611114</v>
      </c>
      <c r="B502" s="5">
        <v>0.41329861111111116</v>
      </c>
      <c r="C502" s="5">
        <v>51.31</v>
      </c>
      <c r="D502" s="5">
        <v>45.027999999999999</v>
      </c>
      <c r="E502">
        <v>29.667000000000002</v>
      </c>
      <c r="F502">
        <v>6.43</v>
      </c>
      <c r="G502">
        <v>13.342000000000001</v>
      </c>
      <c r="H502">
        <v>121.27160000000001</v>
      </c>
      <c r="I502">
        <v>27.86</v>
      </c>
      <c r="J502">
        <f>VLOOKUP(A502,'RESEL(ft)'!A499:B2594,2)-D502</f>
        <v>514.56200000000001</v>
      </c>
    </row>
    <row r="503" spans="1:10" x14ac:dyDescent="0.25">
      <c r="A503" s="5">
        <v>38789.413935185185</v>
      </c>
      <c r="B503" s="5">
        <v>0.41393518518518518</v>
      </c>
      <c r="C503" s="5">
        <v>51.26</v>
      </c>
      <c r="D503" s="5">
        <v>48.191000000000003</v>
      </c>
      <c r="E503">
        <v>29.67</v>
      </c>
      <c r="F503">
        <v>6.37</v>
      </c>
      <c r="G503">
        <v>13.423</v>
      </c>
      <c r="H503">
        <v>121.92570000000001</v>
      </c>
      <c r="I503">
        <v>27.91</v>
      </c>
      <c r="J503">
        <f>VLOOKUP(A503,'RESEL(ft)'!A500:B2595,2)-D503</f>
        <v>511.399</v>
      </c>
    </row>
    <row r="504" spans="1:10" x14ac:dyDescent="0.25">
      <c r="A504" s="5">
        <v>38789.414525462962</v>
      </c>
      <c r="B504" s="5">
        <v>0.41452546296296294</v>
      </c>
      <c r="C504" s="5">
        <v>51.17</v>
      </c>
      <c r="D504" s="5">
        <v>51.164000000000001</v>
      </c>
      <c r="E504">
        <v>29.675000000000001</v>
      </c>
      <c r="F504">
        <v>6.32</v>
      </c>
      <c r="G504">
        <v>13.364000000000001</v>
      </c>
      <c r="H504">
        <v>121.22410000000001</v>
      </c>
      <c r="I504">
        <v>28.15</v>
      </c>
      <c r="J504">
        <f>VLOOKUP(A504,'RESEL(ft)'!A501:B2596,2)-D504</f>
        <v>508.42600000000004</v>
      </c>
    </row>
    <row r="505" spans="1:10" x14ac:dyDescent="0.25">
      <c r="A505" s="5">
        <v>38789.415173611109</v>
      </c>
      <c r="B505" s="5">
        <v>0.41517361111111112</v>
      </c>
      <c r="C505" s="5">
        <v>48.15</v>
      </c>
      <c r="D505" s="5">
        <v>54.061</v>
      </c>
      <c r="E505">
        <v>29.67</v>
      </c>
      <c r="F505">
        <v>6.1</v>
      </c>
      <c r="G505">
        <v>13.701000000000001</v>
      </c>
      <c r="H505">
        <v>119.4579</v>
      </c>
      <c r="I505">
        <v>31.3</v>
      </c>
      <c r="J505">
        <f>VLOOKUP(A505,'RESEL(ft)'!A502:B2597,2)-D505</f>
        <v>505.52900000000005</v>
      </c>
    </row>
    <row r="506" spans="1:10" x14ac:dyDescent="0.25">
      <c r="A506" s="5">
        <v>38789.41615740741</v>
      </c>
      <c r="B506" s="5">
        <v>0.41615740740740742</v>
      </c>
      <c r="C506" s="5">
        <v>46.69</v>
      </c>
      <c r="D506" s="5">
        <v>63.808</v>
      </c>
      <c r="E506">
        <v>29.678999999999998</v>
      </c>
      <c r="F506">
        <v>6</v>
      </c>
      <c r="G506">
        <v>13.91</v>
      </c>
      <c r="H506">
        <v>118.9008</v>
      </c>
      <c r="I506">
        <v>32.71</v>
      </c>
      <c r="J506">
        <f>VLOOKUP(A506,'RESEL(ft)'!A503:B2598,2)-D506</f>
        <v>495.78200000000004</v>
      </c>
    </row>
    <row r="507" spans="1:10" x14ac:dyDescent="0.25">
      <c r="A507" s="5">
        <v>38789.41679398148</v>
      </c>
      <c r="B507" s="5">
        <v>0.41679398148148145</v>
      </c>
      <c r="C507" s="5">
        <v>46.21</v>
      </c>
      <c r="D507" s="5">
        <v>74.03</v>
      </c>
      <c r="E507">
        <v>29.693999999999999</v>
      </c>
      <c r="F507">
        <v>6.07</v>
      </c>
      <c r="G507">
        <v>-999</v>
      </c>
      <c r="H507">
        <v>-999</v>
      </c>
      <c r="I507">
        <v>34.31</v>
      </c>
      <c r="J507">
        <f>VLOOKUP(A507,'RESEL(ft)'!A504:B2599,2)-D507</f>
        <v>485.56000000000006</v>
      </c>
    </row>
    <row r="508" spans="1:10" x14ac:dyDescent="0.25">
      <c r="A508" s="5">
        <v>38789.417037037034</v>
      </c>
      <c r="B508" s="5">
        <v>0.41703703703703704</v>
      </c>
      <c r="C508" s="5">
        <v>46.2</v>
      </c>
      <c r="D508" s="5">
        <v>74.168000000000006</v>
      </c>
      <c r="E508">
        <v>29.699000000000002</v>
      </c>
      <c r="F508">
        <v>6.08</v>
      </c>
      <c r="G508">
        <v>-999</v>
      </c>
      <c r="H508">
        <v>-999</v>
      </c>
      <c r="I508">
        <v>33.96</v>
      </c>
      <c r="J508">
        <f>VLOOKUP(A508,'RESEL(ft)'!A505:B2600,2)-D508</f>
        <v>485.42200000000003</v>
      </c>
    </row>
    <row r="509" spans="1:10" x14ac:dyDescent="0.25">
      <c r="A509" s="5">
        <v>38789.417881944442</v>
      </c>
      <c r="B509" s="5">
        <v>0.41788194444444443</v>
      </c>
      <c r="C509" s="5">
        <v>45.94</v>
      </c>
      <c r="D509" s="5">
        <v>83.593000000000004</v>
      </c>
      <c r="E509">
        <v>29.709</v>
      </c>
      <c r="F509">
        <v>6.04</v>
      </c>
      <c r="G509">
        <v>-999</v>
      </c>
      <c r="H509">
        <v>-999</v>
      </c>
      <c r="I509">
        <v>31.25</v>
      </c>
      <c r="J509">
        <f>VLOOKUP(A509,'RESEL(ft)'!A506:B2601,2)-D509</f>
        <v>475.99700000000001</v>
      </c>
    </row>
    <row r="510" spans="1:10" x14ac:dyDescent="0.25">
      <c r="A510" s="5">
        <v>38789.418425925927</v>
      </c>
      <c r="B510" s="5">
        <v>0.41842592592592592</v>
      </c>
      <c r="C510" s="5">
        <v>45.76</v>
      </c>
      <c r="D510" s="5">
        <v>94.534999999999997</v>
      </c>
      <c r="E510">
        <v>29.718</v>
      </c>
      <c r="F510">
        <v>6.03</v>
      </c>
      <c r="G510">
        <v>-999</v>
      </c>
      <c r="H510">
        <v>-999</v>
      </c>
      <c r="I510">
        <v>31.79</v>
      </c>
      <c r="J510">
        <f>VLOOKUP(A510,'RESEL(ft)'!A507:B2602,2)-D510</f>
        <v>465.05500000000006</v>
      </c>
    </row>
    <row r="511" spans="1:10" x14ac:dyDescent="0.25">
      <c r="A511" s="5">
        <v>38789.418912037036</v>
      </c>
      <c r="B511" s="5">
        <v>0.418912037037037</v>
      </c>
      <c r="C511" s="5">
        <v>45.76</v>
      </c>
      <c r="D511" s="5">
        <v>94.662999999999997</v>
      </c>
      <c r="E511">
        <v>29.725000000000001</v>
      </c>
      <c r="F511">
        <v>6.05</v>
      </c>
      <c r="G511">
        <v>-999</v>
      </c>
      <c r="H511">
        <v>-999</v>
      </c>
      <c r="I511">
        <v>31.78</v>
      </c>
      <c r="J511">
        <f>VLOOKUP(A511,'RESEL(ft)'!A508:B2603,2)-D511</f>
        <v>464.92700000000002</v>
      </c>
    </row>
    <row r="512" spans="1:10" x14ac:dyDescent="0.25">
      <c r="A512" s="5">
        <v>38789.419456018521</v>
      </c>
      <c r="B512" s="5">
        <v>0.41945601851851855</v>
      </c>
      <c r="C512" s="5">
        <v>45.69</v>
      </c>
      <c r="D512" s="5">
        <v>104.7</v>
      </c>
      <c r="E512">
        <v>29.731999999999999</v>
      </c>
      <c r="F512">
        <v>6.05</v>
      </c>
      <c r="G512">
        <v>-999</v>
      </c>
      <c r="H512">
        <v>-999</v>
      </c>
      <c r="I512">
        <v>32.18</v>
      </c>
      <c r="J512">
        <f>VLOOKUP(A512,'RESEL(ft)'!A509:B2604,2)-D512</f>
        <v>454.89000000000004</v>
      </c>
    </row>
    <row r="513" spans="1:10" x14ac:dyDescent="0.25">
      <c r="A513" s="5">
        <v>38789.420243055552</v>
      </c>
      <c r="B513" s="5">
        <v>0.42024305555555558</v>
      </c>
      <c r="C513" s="5">
        <v>45.59</v>
      </c>
      <c r="D513" s="5">
        <v>114.348</v>
      </c>
      <c r="E513">
        <v>29.745999999999999</v>
      </c>
      <c r="F513">
        <v>6.09</v>
      </c>
      <c r="G513">
        <v>-999</v>
      </c>
      <c r="H513">
        <v>-999</v>
      </c>
      <c r="I513">
        <v>32.06</v>
      </c>
      <c r="J513">
        <f>VLOOKUP(A513,'RESEL(ft)'!A510:B2605,2)-D513</f>
        <v>445.24200000000002</v>
      </c>
    </row>
    <row r="514" spans="1:10" x14ac:dyDescent="0.25">
      <c r="A514" s="5">
        <v>38789.420740740738</v>
      </c>
      <c r="B514" s="5">
        <v>0.42074074074074069</v>
      </c>
      <c r="C514" s="5">
        <v>45.6</v>
      </c>
      <c r="D514" s="5">
        <v>114.468</v>
      </c>
      <c r="E514">
        <v>29.748999999999999</v>
      </c>
      <c r="F514">
        <v>6.09</v>
      </c>
      <c r="G514">
        <v>-999</v>
      </c>
      <c r="H514">
        <v>-999</v>
      </c>
      <c r="I514">
        <v>31.96</v>
      </c>
      <c r="J514">
        <f>VLOOKUP(A514,'RESEL(ft)'!A511:B2606,2)-D514</f>
        <v>445.12200000000001</v>
      </c>
    </row>
    <row r="515" spans="1:10" x14ac:dyDescent="0.25">
      <c r="A515" s="5">
        <v>38789.421817129631</v>
      </c>
      <c r="B515" s="5">
        <v>0.42181712962962964</v>
      </c>
      <c r="C515" s="5">
        <v>45.52</v>
      </c>
      <c r="D515" s="5">
        <v>124.027</v>
      </c>
      <c r="E515">
        <v>29.760999999999999</v>
      </c>
      <c r="F515">
        <v>6.06</v>
      </c>
      <c r="G515">
        <v>-999</v>
      </c>
      <c r="H515">
        <v>-999</v>
      </c>
      <c r="I515">
        <v>31.47</v>
      </c>
      <c r="J515">
        <f>VLOOKUP(A515,'RESEL(ft)'!A512:B2607,2)-D515</f>
        <v>435.56300000000005</v>
      </c>
    </row>
    <row r="516" spans="1:10" x14ac:dyDescent="0.25">
      <c r="A516" s="5">
        <v>38789.422418981485</v>
      </c>
      <c r="B516" s="5">
        <v>0.42241898148148144</v>
      </c>
      <c r="C516" s="5">
        <v>45.48</v>
      </c>
      <c r="D516" s="5">
        <v>133.548</v>
      </c>
      <c r="E516">
        <v>29.766999999999999</v>
      </c>
      <c r="F516">
        <v>6.07</v>
      </c>
      <c r="G516">
        <v>-999</v>
      </c>
      <c r="H516">
        <v>-999</v>
      </c>
      <c r="I516">
        <v>31.41</v>
      </c>
      <c r="J516">
        <f>VLOOKUP(A516,'RESEL(ft)'!A513:B2608,2)-D516</f>
        <v>426.04200000000003</v>
      </c>
    </row>
    <row r="517" spans="1:10" x14ac:dyDescent="0.25">
      <c r="A517" s="5">
        <v>38789.423206018517</v>
      </c>
      <c r="B517" s="5">
        <v>0.42320601851851852</v>
      </c>
      <c r="C517" s="5">
        <v>45.43</v>
      </c>
      <c r="D517" s="5">
        <v>143.97800000000001</v>
      </c>
      <c r="E517">
        <v>29.782</v>
      </c>
      <c r="F517">
        <v>6.11</v>
      </c>
      <c r="G517">
        <v>-999</v>
      </c>
      <c r="H517">
        <v>-999</v>
      </c>
      <c r="I517">
        <v>31.37</v>
      </c>
      <c r="J517">
        <f>VLOOKUP(A517,'RESEL(ft)'!A514:B2609,2)-D517</f>
        <v>415.61200000000002</v>
      </c>
    </row>
    <row r="518" spans="1:10" x14ac:dyDescent="0.25">
      <c r="A518" s="5">
        <v>38789.423900462964</v>
      </c>
      <c r="B518" s="5">
        <v>0.42390046296296297</v>
      </c>
      <c r="C518" s="5">
        <v>45.41</v>
      </c>
      <c r="D518" s="5">
        <v>154.00899999999999</v>
      </c>
      <c r="E518">
        <v>29.794</v>
      </c>
      <c r="F518">
        <v>6.09</v>
      </c>
      <c r="G518">
        <v>13.912000000000001</v>
      </c>
      <c r="H518">
        <v>116.4015</v>
      </c>
      <c r="I518">
        <v>31.49</v>
      </c>
      <c r="J518">
        <f>VLOOKUP(A518,'RESEL(ft)'!A515:B2610,2)-D518</f>
        <v>405.58100000000002</v>
      </c>
    </row>
    <row r="519" spans="1:10" x14ac:dyDescent="0.25">
      <c r="A519" s="5">
        <v>38789.424386574072</v>
      </c>
      <c r="B519" s="5">
        <v>0.42438657407407404</v>
      </c>
      <c r="C519" s="5">
        <v>45.4</v>
      </c>
      <c r="D519" s="5">
        <v>164.102</v>
      </c>
      <c r="E519">
        <v>29.805</v>
      </c>
      <c r="F519">
        <v>6.07</v>
      </c>
      <c r="G519">
        <v>13.871</v>
      </c>
      <c r="H519">
        <v>115.9966</v>
      </c>
      <c r="I519">
        <v>31.54</v>
      </c>
      <c r="J519">
        <f>VLOOKUP(A519,'RESEL(ft)'!A516:B2611,2)-D519</f>
        <v>395.48800000000006</v>
      </c>
    </row>
    <row r="520" spans="1:10" x14ac:dyDescent="0.25">
      <c r="A520" s="5">
        <v>38789.424826388888</v>
      </c>
      <c r="B520" s="5">
        <v>0.42482638888888885</v>
      </c>
      <c r="C520" s="5">
        <v>45.35</v>
      </c>
      <c r="D520" s="5">
        <v>175.21799999999999</v>
      </c>
      <c r="E520">
        <v>29.815000000000001</v>
      </c>
      <c r="F520">
        <v>6.07</v>
      </c>
      <c r="G520">
        <v>13.832000000000001</v>
      </c>
      <c r="H520">
        <v>115.5621</v>
      </c>
      <c r="I520">
        <v>31.22</v>
      </c>
      <c r="J520">
        <f>VLOOKUP(A520,'RESEL(ft)'!A517:B2612,2)-D520</f>
        <v>384.37200000000007</v>
      </c>
    </row>
    <row r="521" spans="1:10" x14ac:dyDescent="0.25">
      <c r="A521" s="5">
        <v>38789.425370370373</v>
      </c>
      <c r="B521" s="5">
        <v>0.4253703703703704</v>
      </c>
      <c r="C521" s="5">
        <v>45.36</v>
      </c>
      <c r="D521" s="5">
        <v>184.72200000000001</v>
      </c>
      <c r="E521">
        <v>29.827000000000002</v>
      </c>
      <c r="F521">
        <v>6.09</v>
      </c>
      <c r="G521">
        <v>13.726000000000001</v>
      </c>
      <c r="H521">
        <v>114.63420000000001</v>
      </c>
      <c r="I521">
        <v>31.15</v>
      </c>
      <c r="J521">
        <f>VLOOKUP(A521,'RESEL(ft)'!A518:B2613,2)-D521</f>
        <v>374.86800000000005</v>
      </c>
    </row>
    <row r="522" spans="1:10" x14ac:dyDescent="0.25">
      <c r="A522" s="5">
        <v>38789.425995370373</v>
      </c>
      <c r="B522" s="5">
        <v>0.42599537037037033</v>
      </c>
      <c r="C522" s="5">
        <v>45.37</v>
      </c>
      <c r="D522" s="5">
        <v>193.84200000000001</v>
      </c>
      <c r="E522">
        <v>29.841000000000001</v>
      </c>
      <c r="F522">
        <v>6.09</v>
      </c>
      <c r="G522">
        <v>13.677</v>
      </c>
      <c r="H522">
        <v>114.182</v>
      </c>
      <c r="I522">
        <v>31.63</v>
      </c>
      <c r="J522">
        <f>VLOOKUP(A522,'RESEL(ft)'!A519:B2614,2)-D522</f>
        <v>365.74800000000005</v>
      </c>
    </row>
    <row r="523" spans="1:10" x14ac:dyDescent="0.25">
      <c r="A523" s="5">
        <v>38789.426481481481</v>
      </c>
      <c r="B523" s="5">
        <v>0.42648148148148146</v>
      </c>
      <c r="C523" s="5">
        <v>45.39</v>
      </c>
      <c r="D523" s="5">
        <v>204.77199999999999</v>
      </c>
      <c r="E523">
        <v>29.852</v>
      </c>
      <c r="F523">
        <v>6.09</v>
      </c>
      <c r="G523">
        <v>13.632999999999999</v>
      </c>
      <c r="H523">
        <v>113.8068</v>
      </c>
      <c r="I523">
        <v>33.08</v>
      </c>
      <c r="J523">
        <f>VLOOKUP(A523,'RESEL(ft)'!A520:B2615,2)-D523</f>
        <v>354.81800000000004</v>
      </c>
    </row>
    <row r="524" spans="1:10" x14ac:dyDescent="0.25">
      <c r="A524" s="5">
        <v>38789.426631944443</v>
      </c>
      <c r="B524" s="5">
        <v>0.42663194444444441</v>
      </c>
      <c r="C524" s="5">
        <v>45.39</v>
      </c>
      <c r="D524" s="5">
        <v>204.83799999999999</v>
      </c>
      <c r="E524">
        <v>29.853999999999999</v>
      </c>
      <c r="F524">
        <v>6.11</v>
      </c>
      <c r="G524">
        <v>13.627000000000001</v>
      </c>
      <c r="H524">
        <v>113.7501</v>
      </c>
      <c r="I524">
        <v>33.14</v>
      </c>
      <c r="J524">
        <f>VLOOKUP(A524,'RESEL(ft)'!A521:B2616,2)-D524</f>
        <v>354.75200000000007</v>
      </c>
    </row>
    <row r="525" spans="1:10" x14ac:dyDescent="0.25">
      <c r="A525" s="5">
        <v>38789.42701388889</v>
      </c>
      <c r="B525" s="5">
        <v>0.42701388888888886</v>
      </c>
      <c r="C525" s="5">
        <v>45.42</v>
      </c>
      <c r="D525" s="5">
        <v>214.43299999999999</v>
      </c>
      <c r="E525">
        <v>29.863</v>
      </c>
      <c r="F525">
        <v>6.11</v>
      </c>
      <c r="G525">
        <v>13.553000000000001</v>
      </c>
      <c r="H525">
        <v>113.1388</v>
      </c>
      <c r="I525">
        <v>34.630000000000003</v>
      </c>
      <c r="J525">
        <f>VLOOKUP(A525,'RESEL(ft)'!A522:B2617,2)-D525</f>
        <v>345.15700000000004</v>
      </c>
    </row>
    <row r="526" spans="1:10" x14ac:dyDescent="0.25">
      <c r="A526" s="5">
        <v>38789.427789351852</v>
      </c>
      <c r="B526" s="5">
        <v>0.42778935185185185</v>
      </c>
      <c r="C526" s="5">
        <v>45.42</v>
      </c>
      <c r="D526" s="5">
        <v>223.41800000000001</v>
      </c>
      <c r="E526">
        <v>29.876999999999999</v>
      </c>
      <c r="F526">
        <v>6.13</v>
      </c>
      <c r="G526">
        <v>13.522</v>
      </c>
      <c r="H526">
        <v>112.83199999999999</v>
      </c>
      <c r="I526">
        <v>34.96</v>
      </c>
      <c r="J526">
        <f>VLOOKUP(A526,'RESEL(ft)'!A523:B2618,2)-D526</f>
        <v>336.17200000000003</v>
      </c>
    </row>
    <row r="527" spans="1:10" x14ac:dyDescent="0.25">
      <c r="A527" s="5">
        <v>38789.428425925929</v>
      </c>
      <c r="B527" s="5">
        <v>0.42842592592592593</v>
      </c>
      <c r="C527" s="5">
        <v>45.41</v>
      </c>
      <c r="D527" s="5">
        <v>234.56200000000001</v>
      </c>
      <c r="E527">
        <v>29.887</v>
      </c>
      <c r="F527">
        <v>6.12</v>
      </c>
      <c r="G527">
        <v>13.468</v>
      </c>
      <c r="H527">
        <v>112.3322</v>
      </c>
      <c r="I527">
        <v>34.92</v>
      </c>
      <c r="J527">
        <f>VLOOKUP(A527,'RESEL(ft)'!A524:B2619,2)-D527</f>
        <v>325.02800000000002</v>
      </c>
    </row>
    <row r="528" spans="1:10" x14ac:dyDescent="0.25">
      <c r="A528" s="5">
        <v>38789.42900462963</v>
      </c>
      <c r="B528" s="5">
        <v>0.42900462962962965</v>
      </c>
      <c r="C528" s="5">
        <v>45.42</v>
      </c>
      <c r="D528" s="5">
        <v>245.26</v>
      </c>
      <c r="E528">
        <v>29.902000000000001</v>
      </c>
      <c r="F528">
        <v>6.12</v>
      </c>
      <c r="G528">
        <v>13.404999999999999</v>
      </c>
      <c r="H528">
        <v>111.7698</v>
      </c>
      <c r="I528">
        <v>35</v>
      </c>
      <c r="J528">
        <f>VLOOKUP(A528,'RESEL(ft)'!A525:B2620,2)-D528</f>
        <v>314.33000000000004</v>
      </c>
    </row>
    <row r="529" spans="1:10" x14ac:dyDescent="0.25">
      <c r="A529" s="5">
        <v>38789.429247685184</v>
      </c>
      <c r="B529" s="5">
        <v>0.42924768518518519</v>
      </c>
      <c r="C529" s="5">
        <v>45.44</v>
      </c>
      <c r="D529" s="5">
        <v>247.565</v>
      </c>
      <c r="E529">
        <v>29.905000000000001</v>
      </c>
      <c r="F529">
        <v>6.21</v>
      </c>
      <c r="G529">
        <v>13.432</v>
      </c>
      <c r="H529">
        <v>112.0123</v>
      </c>
      <c r="I529">
        <v>36.659999999999997</v>
      </c>
      <c r="J529">
        <f>VLOOKUP(A529,'RESEL(ft)'!A526:B2621,2)-D529</f>
        <v>312.02500000000003</v>
      </c>
    </row>
    <row r="530" spans="1:10" x14ac:dyDescent="0.25">
      <c r="A530" s="5">
        <v>38828.019837962966</v>
      </c>
      <c r="B530" s="5">
        <v>1.9837962962962963E-2</v>
      </c>
      <c r="C530" s="5">
        <v>62.96</v>
      </c>
      <c r="D530" s="5">
        <v>0.81399999999999995</v>
      </c>
      <c r="E530">
        <v>29.155000000000001</v>
      </c>
      <c r="F530">
        <v>6.71</v>
      </c>
      <c r="G530">
        <v>3.6739999999999999</v>
      </c>
      <c r="H530">
        <v>39.191499999999998</v>
      </c>
      <c r="I530">
        <v>33.85</v>
      </c>
      <c r="J530">
        <f>VLOOKUP(A530,'RESEL(ft)'!A527:B2622,2)-D530</f>
        <v>548.56600000000003</v>
      </c>
    </row>
    <row r="531" spans="1:10" x14ac:dyDescent="0.25">
      <c r="A531" s="5">
        <v>38828.020752314813</v>
      </c>
      <c r="B531" s="5">
        <v>2.0752314814814814E-2</v>
      </c>
      <c r="C531" s="5">
        <v>62.96</v>
      </c>
      <c r="D531" s="5">
        <v>2.9449999999999998</v>
      </c>
      <c r="E531">
        <v>29.16</v>
      </c>
      <c r="F531">
        <v>6.77</v>
      </c>
      <c r="G531">
        <v>3.7309999999999999</v>
      </c>
      <c r="H531">
        <v>39.794800000000002</v>
      </c>
      <c r="I531">
        <v>33.94</v>
      </c>
      <c r="J531">
        <f>VLOOKUP(A531,'RESEL(ft)'!A528:B2623,2)-D531</f>
        <v>546.43499999999995</v>
      </c>
    </row>
    <row r="532" spans="1:10" x14ac:dyDescent="0.25">
      <c r="A532" s="5">
        <v>38828.022245370368</v>
      </c>
      <c r="B532" s="5">
        <v>2.224537037037037E-2</v>
      </c>
      <c r="C532" s="5">
        <v>62.95</v>
      </c>
      <c r="D532" s="5">
        <v>6.1050000000000004</v>
      </c>
      <c r="E532">
        <v>29.164000000000001</v>
      </c>
      <c r="F532">
        <v>6.76</v>
      </c>
      <c r="G532">
        <v>3.8149999999999999</v>
      </c>
      <c r="H532">
        <v>40.687100000000001</v>
      </c>
      <c r="I532">
        <v>33.89</v>
      </c>
      <c r="J532">
        <f>VLOOKUP(A532,'RESEL(ft)'!A529:B2624,2)-D532</f>
        <v>543.27499999999998</v>
      </c>
    </row>
    <row r="533" spans="1:10" x14ac:dyDescent="0.25">
      <c r="A533" s="5">
        <v>38828.023599537039</v>
      </c>
      <c r="B533" s="5">
        <v>2.359953703703704E-2</v>
      </c>
      <c r="C533" s="5">
        <v>62.07</v>
      </c>
      <c r="D533" s="5">
        <v>9.06</v>
      </c>
      <c r="E533">
        <v>29.167000000000002</v>
      </c>
      <c r="F533">
        <v>6.74</v>
      </c>
      <c r="G533">
        <v>4.04</v>
      </c>
      <c r="H533">
        <v>42.6449</v>
      </c>
      <c r="I533">
        <v>33.43</v>
      </c>
      <c r="J533">
        <f>VLOOKUP(A533,'RESEL(ft)'!A530:B2625,2)-D533</f>
        <v>540.32000000000005</v>
      </c>
    </row>
    <row r="534" spans="1:10" x14ac:dyDescent="0.25">
      <c r="A534" s="5">
        <v>38828.024513888886</v>
      </c>
      <c r="B534" s="5">
        <v>2.4513888888888887E-2</v>
      </c>
      <c r="C534" s="5">
        <v>60.96</v>
      </c>
      <c r="D534" s="5">
        <v>12.207000000000001</v>
      </c>
      <c r="E534">
        <v>29.166</v>
      </c>
      <c r="F534">
        <v>6.71</v>
      </c>
      <c r="G534">
        <v>4.2670000000000003</v>
      </c>
      <c r="H534">
        <v>44.453499999999998</v>
      </c>
      <c r="I534">
        <v>32.880000000000003</v>
      </c>
      <c r="J534">
        <f>VLOOKUP(A534,'RESEL(ft)'!A531:B2626,2)-D534</f>
        <v>537.173</v>
      </c>
    </row>
    <row r="535" spans="1:10" x14ac:dyDescent="0.25">
      <c r="A535" s="5">
        <v>38828.025289351855</v>
      </c>
      <c r="B535" s="5">
        <v>2.5289351851851851E-2</v>
      </c>
      <c r="C535" s="5">
        <v>60.29</v>
      </c>
      <c r="D535" s="5">
        <v>14.906000000000001</v>
      </c>
      <c r="E535">
        <v>29.17</v>
      </c>
      <c r="F535">
        <v>6.55</v>
      </c>
      <c r="G535">
        <v>4.3860000000000001</v>
      </c>
      <c r="H535">
        <v>45.331200000000003</v>
      </c>
      <c r="I535">
        <v>32.42</v>
      </c>
      <c r="J535">
        <f>VLOOKUP(A535,'RESEL(ft)'!A532:B2627,2)-D535</f>
        <v>534.47400000000005</v>
      </c>
    </row>
    <row r="536" spans="1:10" x14ac:dyDescent="0.25">
      <c r="A536" s="5">
        <v>38828.025868055556</v>
      </c>
      <c r="B536" s="5">
        <v>2.5868055555555557E-2</v>
      </c>
      <c r="C536" s="5">
        <v>59.85</v>
      </c>
      <c r="D536" s="5">
        <v>18.379000000000001</v>
      </c>
      <c r="E536">
        <v>29.172999999999998</v>
      </c>
      <c r="F536">
        <v>6.5</v>
      </c>
      <c r="G536">
        <v>4.4779999999999998</v>
      </c>
      <c r="H536">
        <v>46.028799999999997</v>
      </c>
      <c r="I536">
        <v>32.22</v>
      </c>
      <c r="J536">
        <f>VLOOKUP(A536,'RESEL(ft)'!A533:B2628,2)-D536</f>
        <v>531.00099999999998</v>
      </c>
    </row>
    <row r="537" spans="1:10" x14ac:dyDescent="0.25">
      <c r="A537" s="5">
        <v>38828.026678240742</v>
      </c>
      <c r="B537" s="5">
        <v>2.6678240740740738E-2</v>
      </c>
      <c r="C537" s="5">
        <v>54.75</v>
      </c>
      <c r="D537" s="5">
        <v>30.146999999999998</v>
      </c>
      <c r="E537">
        <v>29.166</v>
      </c>
      <c r="F537">
        <v>6.17</v>
      </c>
      <c r="G537">
        <v>4.8940000000000001</v>
      </c>
      <c r="H537">
        <v>47.284700000000001</v>
      </c>
      <c r="I537">
        <v>32.25</v>
      </c>
      <c r="J537">
        <f>VLOOKUP(A537,'RESEL(ft)'!A534:B2629,2)-D537</f>
        <v>519.23299999999995</v>
      </c>
    </row>
    <row r="538" spans="1:10" x14ac:dyDescent="0.25">
      <c r="A538" s="5">
        <v>38828.027696759258</v>
      </c>
      <c r="B538" s="5">
        <v>2.7696759259259258E-2</v>
      </c>
      <c r="C538" s="5">
        <v>50.48</v>
      </c>
      <c r="D538" s="5">
        <v>40.055</v>
      </c>
      <c r="E538">
        <v>29.181999999999999</v>
      </c>
      <c r="F538">
        <v>6.09</v>
      </c>
      <c r="G538">
        <v>5.4539999999999997</v>
      </c>
      <c r="H538">
        <v>49.869900000000001</v>
      </c>
      <c r="I538">
        <v>34.200000000000003</v>
      </c>
      <c r="J538">
        <f>VLOOKUP(A538,'RESEL(ft)'!A535:B2630,2)-D538</f>
        <v>509.32499999999999</v>
      </c>
    </row>
    <row r="539" spans="1:10" x14ac:dyDescent="0.25">
      <c r="A539" s="5">
        <v>38828.028946759259</v>
      </c>
      <c r="B539" s="5">
        <v>2.8946759259259255E-2</v>
      </c>
      <c r="C539" s="5">
        <v>48.97</v>
      </c>
      <c r="D539" s="5">
        <v>49.423000000000002</v>
      </c>
      <c r="E539">
        <v>29.204000000000001</v>
      </c>
      <c r="F539">
        <v>6.2</v>
      </c>
      <c r="G539">
        <v>5.6239999999999997</v>
      </c>
      <c r="H539">
        <v>50.371299999999998</v>
      </c>
      <c r="I539">
        <v>33.46</v>
      </c>
      <c r="J539">
        <f>VLOOKUP(A539,'RESEL(ft)'!A536:B2631,2)-D539</f>
        <v>499.95699999999999</v>
      </c>
    </row>
    <row r="540" spans="1:10" x14ac:dyDescent="0.25">
      <c r="A540" s="5">
        <v>38828.02957175926</v>
      </c>
      <c r="B540" s="5">
        <v>2.9571759259259259E-2</v>
      </c>
      <c r="C540" s="5">
        <v>48.21</v>
      </c>
      <c r="D540" s="5">
        <v>59.726999999999997</v>
      </c>
      <c r="E540">
        <v>29.206</v>
      </c>
      <c r="F540">
        <v>6.19</v>
      </c>
      <c r="G540">
        <v>5.7869999999999999</v>
      </c>
      <c r="H540">
        <v>51.314500000000002</v>
      </c>
      <c r="I540">
        <v>33.86</v>
      </c>
      <c r="J540">
        <f>VLOOKUP(A540,'RESEL(ft)'!A537:B2632,2)-D540</f>
        <v>489.65300000000002</v>
      </c>
    </row>
    <row r="541" spans="1:10" x14ac:dyDescent="0.25">
      <c r="A541" s="5">
        <v>38828.030393518522</v>
      </c>
      <c r="B541" s="5">
        <v>3.0393518518518518E-2</v>
      </c>
      <c r="C541" s="5">
        <v>47.95</v>
      </c>
      <c r="D541" s="5">
        <v>69.936000000000007</v>
      </c>
      <c r="E541">
        <v>29.221</v>
      </c>
      <c r="F541">
        <v>6.2</v>
      </c>
      <c r="G541">
        <v>5.8010000000000002</v>
      </c>
      <c r="H541">
        <v>51.231499999999997</v>
      </c>
      <c r="I541">
        <v>32.700000000000003</v>
      </c>
      <c r="J541">
        <f>VLOOKUP(A541,'RESEL(ft)'!A538:B2633,2)-D541</f>
        <v>479.44399999999996</v>
      </c>
    </row>
    <row r="542" spans="1:10" x14ac:dyDescent="0.25">
      <c r="A542" s="5">
        <v>38828.031111111108</v>
      </c>
      <c r="B542" s="5">
        <v>3.1111111111111107E-2</v>
      </c>
      <c r="C542" s="5">
        <v>47.8</v>
      </c>
      <c r="D542" s="5">
        <v>80.144000000000005</v>
      </c>
      <c r="E542">
        <v>29.234999999999999</v>
      </c>
      <c r="F542">
        <v>6.24</v>
      </c>
      <c r="G542">
        <v>5.9359999999999999</v>
      </c>
      <c r="H542">
        <v>52.2928</v>
      </c>
      <c r="I542">
        <v>30.67</v>
      </c>
      <c r="J542">
        <f>VLOOKUP(A542,'RESEL(ft)'!A539:B2634,2)-D542</f>
        <v>469.23599999999999</v>
      </c>
    </row>
    <row r="543" spans="1:10" x14ac:dyDescent="0.25">
      <c r="A543" s="5">
        <v>38828.032129629632</v>
      </c>
      <c r="B543" s="5">
        <v>3.2129629629629626E-2</v>
      </c>
      <c r="C543" s="5">
        <v>47.66</v>
      </c>
      <c r="D543" s="5">
        <v>89.864999999999995</v>
      </c>
      <c r="E543">
        <v>29.251999999999999</v>
      </c>
      <c r="F543">
        <v>6.26</v>
      </c>
      <c r="G543">
        <v>6.0149999999999997</v>
      </c>
      <c r="H543">
        <v>52.858499999999999</v>
      </c>
      <c r="I543">
        <v>30.81</v>
      </c>
      <c r="J543">
        <f>VLOOKUP(A543,'RESEL(ft)'!A540:B2635,2)-D543</f>
        <v>459.51499999999999</v>
      </c>
    </row>
    <row r="544" spans="1:10" x14ac:dyDescent="0.25">
      <c r="A544" s="5">
        <v>38828.032754629632</v>
      </c>
      <c r="B544" s="5">
        <v>3.2754629629629627E-2</v>
      </c>
      <c r="C544" s="5">
        <v>47.55</v>
      </c>
      <c r="D544" s="5">
        <v>100.44499999999999</v>
      </c>
      <c r="E544">
        <v>29.260999999999999</v>
      </c>
      <c r="F544">
        <v>6.25</v>
      </c>
      <c r="G544">
        <v>6.1719999999999997</v>
      </c>
      <c r="H544">
        <v>54.145800000000001</v>
      </c>
      <c r="I544">
        <v>32.020000000000003</v>
      </c>
      <c r="J544">
        <f>VLOOKUP(A544,'RESEL(ft)'!A541:B2636,2)-D544</f>
        <v>448.935</v>
      </c>
    </row>
    <row r="545" spans="1:10" x14ac:dyDescent="0.25">
      <c r="A545" s="5">
        <v>38828.033472222225</v>
      </c>
      <c r="B545" s="5">
        <v>3.3472222222222223E-2</v>
      </c>
      <c r="C545" s="5">
        <v>47.27</v>
      </c>
      <c r="D545" s="5">
        <v>110.09</v>
      </c>
      <c r="E545">
        <v>29.273</v>
      </c>
      <c r="F545">
        <v>6.23</v>
      </c>
      <c r="G545">
        <v>6.2110000000000003</v>
      </c>
      <c r="H545">
        <v>54.261200000000002</v>
      </c>
      <c r="I545">
        <v>32.14</v>
      </c>
      <c r="J545">
        <f>VLOOKUP(A545,'RESEL(ft)'!A542:B2637,2)-D545</f>
        <v>439.28999999999996</v>
      </c>
    </row>
    <row r="546" spans="1:10" x14ac:dyDescent="0.25">
      <c r="A546" s="5">
        <v>38828.034733796296</v>
      </c>
      <c r="B546" s="5">
        <v>3.4733796296296297E-2</v>
      </c>
      <c r="C546" s="5">
        <v>47.13</v>
      </c>
      <c r="D546" s="5">
        <v>119.94799999999999</v>
      </c>
      <c r="E546">
        <v>29.292000000000002</v>
      </c>
      <c r="F546">
        <v>6.28</v>
      </c>
      <c r="G546">
        <v>6.742</v>
      </c>
      <c r="H546">
        <v>58.741199999999999</v>
      </c>
      <c r="I546">
        <v>31.71</v>
      </c>
      <c r="J546">
        <f>VLOOKUP(A546,'RESEL(ft)'!A543:B2638,2)-D546</f>
        <v>429.43200000000002</v>
      </c>
    </row>
    <row r="547" spans="1:10" x14ac:dyDescent="0.25">
      <c r="A547" s="5">
        <v>38828.035115740742</v>
      </c>
      <c r="B547" s="5">
        <v>3.5115740740740746E-2</v>
      </c>
      <c r="C547" s="5">
        <v>46.86</v>
      </c>
      <c r="D547" s="5">
        <v>129.90299999999999</v>
      </c>
      <c r="E547">
        <v>29.295000000000002</v>
      </c>
      <c r="F547">
        <v>6.25</v>
      </c>
      <c r="G547">
        <v>6.77</v>
      </c>
      <c r="H547">
        <v>58.763300000000001</v>
      </c>
      <c r="I547">
        <v>31.54</v>
      </c>
      <c r="J547">
        <f>VLOOKUP(A547,'RESEL(ft)'!A544:B2639,2)-D547</f>
        <v>419.47699999999998</v>
      </c>
    </row>
    <row r="548" spans="1:10" x14ac:dyDescent="0.25">
      <c r="A548" s="5">
        <v>38828.035983796297</v>
      </c>
      <c r="B548" s="5">
        <v>3.5983796296296298E-2</v>
      </c>
      <c r="C548" s="5">
        <v>46.79</v>
      </c>
      <c r="D548" s="5">
        <v>139.87799999999999</v>
      </c>
      <c r="E548">
        <v>29.312999999999999</v>
      </c>
      <c r="F548">
        <v>6.24</v>
      </c>
      <c r="G548">
        <v>6.7919999999999998</v>
      </c>
      <c r="H548">
        <v>58.866900000000001</v>
      </c>
      <c r="I548">
        <v>31.81</v>
      </c>
      <c r="J548">
        <f>VLOOKUP(A548,'RESEL(ft)'!A545:B2640,2)-D548</f>
        <v>409.50200000000001</v>
      </c>
    </row>
    <row r="549" spans="1:10" x14ac:dyDescent="0.25">
      <c r="A549" s="5">
        <v>38828.036805555559</v>
      </c>
      <c r="B549" s="5">
        <v>3.6805555555555557E-2</v>
      </c>
      <c r="C549" s="5">
        <v>46.61</v>
      </c>
      <c r="D549" s="5">
        <v>150.02799999999999</v>
      </c>
      <c r="E549">
        <v>29.327000000000002</v>
      </c>
      <c r="F549">
        <v>6.2</v>
      </c>
      <c r="G549">
        <v>6.8380000000000001</v>
      </c>
      <c r="H549">
        <v>59.098999999999997</v>
      </c>
      <c r="I549">
        <v>31.95</v>
      </c>
      <c r="J549">
        <f>VLOOKUP(A549,'RESEL(ft)'!A546:B2641,2)-D549</f>
        <v>399.35199999999998</v>
      </c>
    </row>
    <row r="550" spans="1:10" x14ac:dyDescent="0.25">
      <c r="A550" s="5">
        <v>38828.037905092591</v>
      </c>
      <c r="B550" s="5">
        <v>3.7905092592592594E-2</v>
      </c>
      <c r="C550" s="5">
        <v>46.51</v>
      </c>
      <c r="D550" s="5">
        <v>160.35300000000001</v>
      </c>
      <c r="E550">
        <v>29.343</v>
      </c>
      <c r="F550">
        <v>6.28</v>
      </c>
      <c r="G550">
        <v>6.92</v>
      </c>
      <c r="H550">
        <v>59.682000000000002</v>
      </c>
      <c r="I550">
        <v>31.48</v>
      </c>
      <c r="J550">
        <f>VLOOKUP(A550,'RESEL(ft)'!A547:B2642,2)-D550</f>
        <v>389.02699999999999</v>
      </c>
    </row>
    <row r="551" spans="1:10" x14ac:dyDescent="0.25">
      <c r="A551" s="5">
        <v>38828.038344907407</v>
      </c>
      <c r="B551" s="5">
        <v>3.8344907407407411E-2</v>
      </c>
      <c r="C551" s="5">
        <v>46.34</v>
      </c>
      <c r="D551" s="5">
        <v>170.06100000000001</v>
      </c>
      <c r="E551">
        <v>29.347000000000001</v>
      </c>
      <c r="F551">
        <v>6.25</v>
      </c>
      <c r="G551">
        <v>6.9610000000000003</v>
      </c>
      <c r="H551">
        <v>59.889200000000002</v>
      </c>
      <c r="I551">
        <v>31.59</v>
      </c>
      <c r="J551">
        <f>VLOOKUP(A551,'RESEL(ft)'!A548:B2643,2)-D551</f>
        <v>379.31899999999996</v>
      </c>
    </row>
    <row r="552" spans="1:10" x14ac:dyDescent="0.25">
      <c r="A552" s="5">
        <v>38828.038969907408</v>
      </c>
      <c r="B552" s="5">
        <v>3.8969907407407404E-2</v>
      </c>
      <c r="C552" s="5">
        <v>46.04</v>
      </c>
      <c r="D552" s="5">
        <v>179.98</v>
      </c>
      <c r="E552">
        <v>29.359000000000002</v>
      </c>
      <c r="F552">
        <v>6.24</v>
      </c>
      <c r="G552">
        <v>7.0220000000000002</v>
      </c>
      <c r="H552">
        <v>60.154600000000002</v>
      </c>
      <c r="I552">
        <v>31.5</v>
      </c>
      <c r="J552">
        <f>VLOOKUP(A552,'RESEL(ft)'!A549:B2644,2)-D552</f>
        <v>369.4</v>
      </c>
    </row>
    <row r="553" spans="1:10" x14ac:dyDescent="0.25">
      <c r="A553" s="5">
        <v>38828.039444444446</v>
      </c>
      <c r="B553" s="5">
        <v>3.9444444444444442E-2</v>
      </c>
      <c r="C553" s="5">
        <v>45.8</v>
      </c>
      <c r="D553" s="5">
        <v>190.001</v>
      </c>
      <c r="E553">
        <v>29.369</v>
      </c>
      <c r="F553">
        <v>6.23</v>
      </c>
      <c r="G553">
        <v>7.0620000000000003</v>
      </c>
      <c r="H553">
        <v>60.275399999999998</v>
      </c>
      <c r="I553">
        <v>31.42</v>
      </c>
      <c r="J553">
        <f>VLOOKUP(A553,'RESEL(ft)'!A550:B2645,2)-D553</f>
        <v>359.37900000000002</v>
      </c>
    </row>
    <row r="554" spans="1:10" x14ac:dyDescent="0.25">
      <c r="A554" s="5">
        <v>38828.039976851855</v>
      </c>
      <c r="B554" s="5">
        <v>3.9976851851851854E-2</v>
      </c>
      <c r="C554" s="5">
        <v>45.52</v>
      </c>
      <c r="D554" s="5">
        <v>200.10400000000001</v>
      </c>
      <c r="E554">
        <v>29.382000000000001</v>
      </c>
      <c r="F554">
        <v>6.22</v>
      </c>
      <c r="G554">
        <v>7.0430000000000001</v>
      </c>
      <c r="H554">
        <v>59.8504</v>
      </c>
      <c r="I554">
        <v>31.26</v>
      </c>
      <c r="J554">
        <f>VLOOKUP(A554,'RESEL(ft)'!A551:B2646,2)-D554</f>
        <v>349.27599999999995</v>
      </c>
    </row>
    <row r="555" spans="1:10" x14ac:dyDescent="0.25">
      <c r="A555" s="5">
        <v>38828.040370370371</v>
      </c>
      <c r="B555" s="5">
        <v>4.0370370370370369E-2</v>
      </c>
      <c r="C555" s="5">
        <v>45.12</v>
      </c>
      <c r="D555" s="5">
        <v>209.93600000000001</v>
      </c>
      <c r="E555">
        <v>29.39</v>
      </c>
      <c r="F555">
        <v>6.19</v>
      </c>
      <c r="G555">
        <v>7.1230000000000002</v>
      </c>
      <c r="H555">
        <v>60.1783</v>
      </c>
      <c r="I555">
        <v>31.1</v>
      </c>
      <c r="J555">
        <f>VLOOKUP(A555,'RESEL(ft)'!A552:B2647,2)-D555</f>
        <v>339.44399999999996</v>
      </c>
    </row>
    <row r="556" spans="1:10" x14ac:dyDescent="0.25">
      <c r="A556" s="5">
        <v>38828.040937500002</v>
      </c>
      <c r="B556" s="5">
        <v>4.0937500000000002E-2</v>
      </c>
      <c r="C556" s="5">
        <v>45.07</v>
      </c>
      <c r="D556" s="5">
        <v>219.93100000000001</v>
      </c>
      <c r="E556">
        <v>29.405999999999999</v>
      </c>
      <c r="F556">
        <v>6.17</v>
      </c>
      <c r="G556">
        <v>7.0860000000000003</v>
      </c>
      <c r="H556">
        <v>59.796100000000003</v>
      </c>
      <c r="I556">
        <v>31.06</v>
      </c>
      <c r="J556">
        <f>VLOOKUP(A556,'RESEL(ft)'!A553:B2648,2)-D556</f>
        <v>329.44899999999996</v>
      </c>
    </row>
    <row r="557" spans="1:10" x14ac:dyDescent="0.25">
      <c r="A557" s="5">
        <v>38828.041759259257</v>
      </c>
      <c r="B557" s="5">
        <v>4.1759259259259253E-2</v>
      </c>
      <c r="C557" s="5">
        <v>45.07</v>
      </c>
      <c r="D557" s="5">
        <v>230.04300000000001</v>
      </c>
      <c r="E557">
        <v>29.425999999999998</v>
      </c>
      <c r="F557">
        <v>6.18</v>
      </c>
      <c r="G557">
        <v>7.085</v>
      </c>
      <c r="H557">
        <v>59.743600000000001</v>
      </c>
      <c r="I557">
        <v>31.1</v>
      </c>
      <c r="J557">
        <f>VLOOKUP(A557,'RESEL(ft)'!A554:B2649,2)-D557</f>
        <v>319.33699999999999</v>
      </c>
    </row>
    <row r="558" spans="1:10" x14ac:dyDescent="0.25">
      <c r="A558" s="5">
        <v>38828.042002314818</v>
      </c>
      <c r="B558" s="5">
        <v>4.2002314814814812E-2</v>
      </c>
      <c r="C558" s="5">
        <v>45.08</v>
      </c>
      <c r="D558" s="5">
        <v>235.017</v>
      </c>
      <c r="E558">
        <v>29.434000000000001</v>
      </c>
      <c r="F558">
        <v>6.2</v>
      </c>
      <c r="G558">
        <v>7.07</v>
      </c>
      <c r="H558">
        <v>59.614800000000002</v>
      </c>
      <c r="I558">
        <v>32.130000000000003</v>
      </c>
      <c r="J558">
        <f>VLOOKUP(A558,'RESEL(ft)'!A555:B2650,2)-D558</f>
        <v>314.363</v>
      </c>
    </row>
    <row r="559" spans="1:10" x14ac:dyDescent="0.25">
      <c r="A559" s="5">
        <v>38845.40247685185</v>
      </c>
      <c r="B559" s="5">
        <v>0.40247685185185184</v>
      </c>
      <c r="C559" s="5">
        <v>70.98</v>
      </c>
      <c r="D559" s="5">
        <v>0.75</v>
      </c>
      <c r="E559">
        <v>29.347000000000001</v>
      </c>
      <c r="F559">
        <v>6.96</v>
      </c>
      <c r="G559">
        <v>6.6550000000000002</v>
      </c>
      <c r="H559">
        <v>77.123400000000004</v>
      </c>
      <c r="I559">
        <v>39.54</v>
      </c>
      <c r="J559">
        <f>VLOOKUP(A559,'RESEL(ft)'!A556:B2651,2)-D559</f>
        <v>535.82000000000005</v>
      </c>
    </row>
    <row r="560" spans="1:10" x14ac:dyDescent="0.25">
      <c r="A560" s="5">
        <v>38845.403645833336</v>
      </c>
      <c r="B560" s="5">
        <v>0.40364583333333331</v>
      </c>
      <c r="C560" s="5">
        <v>69.75</v>
      </c>
      <c r="D560" s="5">
        <v>3.0379999999999998</v>
      </c>
      <c r="E560">
        <v>29.341999999999999</v>
      </c>
      <c r="F560">
        <v>6.95</v>
      </c>
      <c r="G560">
        <v>6.2930000000000001</v>
      </c>
      <c r="H560">
        <v>71.985799999999998</v>
      </c>
      <c r="I560">
        <v>39.06</v>
      </c>
      <c r="J560">
        <f>VLOOKUP(A560,'RESEL(ft)'!A557:B2652,2)-D560</f>
        <v>533.53200000000004</v>
      </c>
    </row>
    <row r="561" spans="1:10" x14ac:dyDescent="0.25">
      <c r="A561" s="5">
        <v>38845.404814814814</v>
      </c>
      <c r="B561" s="5">
        <v>0.40481481481481479</v>
      </c>
      <c r="C561" s="5">
        <v>69.53</v>
      </c>
      <c r="D561" s="5">
        <v>6.1120000000000001</v>
      </c>
      <c r="E561">
        <v>29.341999999999999</v>
      </c>
      <c r="F561">
        <v>6.93</v>
      </c>
      <c r="G561">
        <v>5.8360000000000003</v>
      </c>
      <c r="H561">
        <v>66.594300000000004</v>
      </c>
      <c r="I561">
        <v>38.86</v>
      </c>
      <c r="J561">
        <f>VLOOKUP(A561,'RESEL(ft)'!A558:B2653,2)-D561</f>
        <v>530.45800000000008</v>
      </c>
    </row>
    <row r="562" spans="1:10" x14ac:dyDescent="0.25">
      <c r="A562" s="5">
        <v>38845.405451388891</v>
      </c>
      <c r="B562" s="5">
        <v>0.40545138888888888</v>
      </c>
      <c r="C562" s="5">
        <v>69.34</v>
      </c>
      <c r="D562" s="5">
        <v>9.08</v>
      </c>
      <c r="E562">
        <v>29.343</v>
      </c>
      <c r="F562">
        <v>6.97</v>
      </c>
      <c r="G562">
        <v>5.7949999999999999</v>
      </c>
      <c r="H562">
        <v>65.989699999999999</v>
      </c>
      <c r="I562">
        <v>38.85</v>
      </c>
      <c r="J562">
        <f>VLOOKUP(A562,'RESEL(ft)'!A559:B2654,2)-D562</f>
        <v>527.49</v>
      </c>
    </row>
    <row r="563" spans="1:10" x14ac:dyDescent="0.25">
      <c r="A563" s="5">
        <v>38845.405833333331</v>
      </c>
      <c r="B563" s="5">
        <v>0.40583333333333332</v>
      </c>
      <c r="C563" s="5">
        <v>69.22</v>
      </c>
      <c r="D563" s="5">
        <v>12.029</v>
      </c>
      <c r="E563">
        <v>29.344000000000001</v>
      </c>
      <c r="F563">
        <v>6.99</v>
      </c>
      <c r="G563">
        <v>5.7670000000000003</v>
      </c>
      <c r="H563">
        <v>65.575000000000003</v>
      </c>
      <c r="I563">
        <v>38.869999999999997</v>
      </c>
      <c r="J563">
        <f>VLOOKUP(A563,'RESEL(ft)'!A560:B2655,2)-D563</f>
        <v>524.54100000000005</v>
      </c>
    </row>
    <row r="564" spans="1:10" x14ac:dyDescent="0.25">
      <c r="A564" s="5">
        <v>38845.406666666669</v>
      </c>
      <c r="B564" s="5">
        <v>0.40666666666666668</v>
      </c>
      <c r="C564" s="5">
        <v>66.989999999999995</v>
      </c>
      <c r="D564" s="5">
        <v>15.073</v>
      </c>
      <c r="E564">
        <v>29.341000000000001</v>
      </c>
      <c r="F564">
        <v>7.01</v>
      </c>
      <c r="G564">
        <v>6.1970000000000001</v>
      </c>
      <c r="H564">
        <v>68.7654</v>
      </c>
      <c r="I564">
        <v>37.799999999999997</v>
      </c>
      <c r="J564">
        <f>VLOOKUP(A564,'RESEL(ft)'!A561:B2656,2)-D564</f>
        <v>521.49700000000007</v>
      </c>
    </row>
    <row r="565" spans="1:10" x14ac:dyDescent="0.25">
      <c r="A565" s="5">
        <v>38845.407777777778</v>
      </c>
      <c r="B565" s="5">
        <v>0.40777777777777779</v>
      </c>
      <c r="C565" s="5">
        <v>54.48</v>
      </c>
      <c r="D565" s="5">
        <v>25.172999999999998</v>
      </c>
      <c r="E565">
        <v>29.298999999999999</v>
      </c>
      <c r="F565">
        <v>6.59</v>
      </c>
      <c r="G565">
        <v>7.3140000000000001</v>
      </c>
      <c r="H565">
        <v>70.104500000000002</v>
      </c>
      <c r="I565">
        <v>33.33</v>
      </c>
      <c r="J565">
        <f>VLOOKUP(A565,'RESEL(ft)'!A562:B2657,2)-D565</f>
        <v>511.39700000000005</v>
      </c>
    </row>
    <row r="566" spans="1:10" x14ac:dyDescent="0.25">
      <c r="A566" s="5">
        <v>38845.408414351848</v>
      </c>
      <c r="B566" s="5">
        <v>0.40841435185185188</v>
      </c>
      <c r="C566" s="5">
        <v>53.41</v>
      </c>
      <c r="D566" s="5">
        <v>35.432000000000002</v>
      </c>
      <c r="E566">
        <v>29.317</v>
      </c>
      <c r="F566">
        <v>6.6</v>
      </c>
      <c r="G566">
        <v>7.4429999999999996</v>
      </c>
      <c r="H566">
        <v>70.342299999999994</v>
      </c>
      <c r="I566">
        <v>30.09</v>
      </c>
      <c r="J566">
        <f>VLOOKUP(A566,'RESEL(ft)'!A563:B2658,2)-D566</f>
        <v>501.13800000000003</v>
      </c>
    </row>
    <row r="567" spans="1:10" x14ac:dyDescent="0.25">
      <c r="A567" s="5">
        <v>38845.408900462964</v>
      </c>
      <c r="B567" s="5">
        <v>0.40890046296296295</v>
      </c>
      <c r="C567" s="5">
        <v>52.44</v>
      </c>
      <c r="D567" s="5">
        <v>45.305999999999997</v>
      </c>
      <c r="E567">
        <v>29.324999999999999</v>
      </c>
      <c r="F567">
        <v>6.65</v>
      </c>
      <c r="G567">
        <v>7.5359999999999996</v>
      </c>
      <c r="H567">
        <v>70.326300000000003</v>
      </c>
      <c r="I567">
        <v>27.95</v>
      </c>
      <c r="J567">
        <f>VLOOKUP(A567,'RESEL(ft)'!A564:B2659,2)-D567</f>
        <v>491.26400000000007</v>
      </c>
    </row>
    <row r="568" spans="1:10" x14ac:dyDescent="0.25">
      <c r="A568" s="5">
        <v>38845.409386574072</v>
      </c>
      <c r="B568" s="5">
        <v>0.40938657407407408</v>
      </c>
      <c r="C568" s="5">
        <v>52.29</v>
      </c>
      <c r="D568" s="5">
        <v>54.871000000000002</v>
      </c>
      <c r="E568">
        <v>29.341000000000001</v>
      </c>
      <c r="F568">
        <v>6.68</v>
      </c>
      <c r="G568">
        <v>7.5709999999999997</v>
      </c>
      <c r="H568">
        <v>70.477800000000002</v>
      </c>
      <c r="I568">
        <v>27.75</v>
      </c>
      <c r="J568">
        <f>VLOOKUP(A568,'RESEL(ft)'!A565:B2660,2)-D568</f>
        <v>481.69900000000007</v>
      </c>
    </row>
    <row r="569" spans="1:10" x14ac:dyDescent="0.25">
      <c r="A569" s="5">
        <v>38845.40996527778</v>
      </c>
      <c r="B569" s="5">
        <v>0.4099652777777778</v>
      </c>
      <c r="C569" s="5">
        <v>51.88</v>
      </c>
      <c r="D569" s="5">
        <v>65.012</v>
      </c>
      <c r="E569">
        <v>29.356000000000002</v>
      </c>
      <c r="F569">
        <v>6.73</v>
      </c>
      <c r="G569">
        <v>7.7119999999999997</v>
      </c>
      <c r="H569">
        <v>71.378799999999998</v>
      </c>
      <c r="I569">
        <v>26.39</v>
      </c>
      <c r="J569">
        <f>VLOOKUP(A569,'RESEL(ft)'!A566:B2661,2)-D569</f>
        <v>471.55800000000005</v>
      </c>
    </row>
    <row r="570" spans="1:10" x14ac:dyDescent="0.25">
      <c r="A570" s="5">
        <v>38845.410601851851</v>
      </c>
      <c r="B570" s="5">
        <v>0.41060185185185188</v>
      </c>
      <c r="C570" s="5">
        <v>51.71</v>
      </c>
      <c r="D570" s="5">
        <v>75.206000000000003</v>
      </c>
      <c r="E570">
        <v>29.373000000000001</v>
      </c>
      <c r="F570">
        <v>6.77</v>
      </c>
      <c r="G570">
        <v>7.5869999999999997</v>
      </c>
      <c r="H570">
        <v>70.023099999999999</v>
      </c>
      <c r="I570">
        <v>25.97</v>
      </c>
      <c r="J570">
        <f>VLOOKUP(A570,'RESEL(ft)'!A567:B2662,2)-D570</f>
        <v>461.36400000000003</v>
      </c>
    </row>
    <row r="571" spans="1:10" x14ac:dyDescent="0.25">
      <c r="A571" s="5">
        <v>38845.411134259259</v>
      </c>
      <c r="B571" s="5">
        <v>0.41113425925925928</v>
      </c>
      <c r="C571" s="5">
        <v>51.56</v>
      </c>
      <c r="D571" s="5">
        <v>84.956999999999994</v>
      </c>
      <c r="E571">
        <v>29.385000000000002</v>
      </c>
      <c r="F571">
        <v>6.74</v>
      </c>
      <c r="G571">
        <v>7.4939999999999998</v>
      </c>
      <c r="H571">
        <v>69.0017</v>
      </c>
      <c r="I571">
        <v>26.05</v>
      </c>
      <c r="J571">
        <f>VLOOKUP(A571,'RESEL(ft)'!A568:B2663,2)-D571</f>
        <v>451.61300000000006</v>
      </c>
    </row>
    <row r="572" spans="1:10" x14ac:dyDescent="0.25">
      <c r="A572" s="5">
        <v>38845.411574074074</v>
      </c>
      <c r="B572" s="5">
        <v>0.41157407407407409</v>
      </c>
      <c r="C572" s="5">
        <v>51.42</v>
      </c>
      <c r="D572" s="5">
        <v>94.991</v>
      </c>
      <c r="E572">
        <v>29.396000000000001</v>
      </c>
      <c r="F572">
        <v>6.73</v>
      </c>
      <c r="G572">
        <v>7.407</v>
      </c>
      <c r="H572">
        <v>68.061499999999995</v>
      </c>
      <c r="I572">
        <v>26.31</v>
      </c>
      <c r="J572">
        <f>VLOOKUP(A572,'RESEL(ft)'!A569:B2664,2)-D572</f>
        <v>441.57900000000006</v>
      </c>
    </row>
    <row r="573" spans="1:10" x14ac:dyDescent="0.25">
      <c r="A573" s="5">
        <v>38845.412060185183</v>
      </c>
      <c r="B573" s="5">
        <v>0.41206018518518522</v>
      </c>
      <c r="C573" s="5">
        <v>51.2</v>
      </c>
      <c r="D573" s="5">
        <v>105.06699999999999</v>
      </c>
      <c r="E573">
        <v>29.407</v>
      </c>
      <c r="F573">
        <v>6.7</v>
      </c>
      <c r="G573">
        <v>7.3540000000000001</v>
      </c>
      <c r="H573">
        <v>67.351500000000001</v>
      </c>
      <c r="I573">
        <v>26.62</v>
      </c>
      <c r="J573">
        <f>VLOOKUP(A573,'RESEL(ft)'!A570:B2665,2)-D573</f>
        <v>431.50300000000004</v>
      </c>
    </row>
    <row r="574" spans="1:10" x14ac:dyDescent="0.25">
      <c r="A574" s="5">
        <v>38845.412349537037</v>
      </c>
      <c r="B574" s="5">
        <v>0.41234953703703708</v>
      </c>
      <c r="C574" s="5">
        <v>51.01</v>
      </c>
      <c r="D574" s="5">
        <v>115.068</v>
      </c>
      <c r="E574">
        <v>29.416</v>
      </c>
      <c r="F574">
        <v>6.68</v>
      </c>
      <c r="G574">
        <v>7.3319999999999999</v>
      </c>
      <c r="H574">
        <v>66.961600000000004</v>
      </c>
      <c r="I574">
        <v>27.79</v>
      </c>
      <c r="J574">
        <f>VLOOKUP(A574,'RESEL(ft)'!A571:B2666,2)-D574</f>
        <v>421.50200000000007</v>
      </c>
    </row>
    <row r="575" spans="1:10" x14ac:dyDescent="0.25">
      <c r="A575" s="5">
        <v>38845.412789351853</v>
      </c>
      <c r="B575" s="5">
        <v>0.41278935185185189</v>
      </c>
      <c r="C575" s="5">
        <v>50.62</v>
      </c>
      <c r="D575" s="5">
        <v>125.291</v>
      </c>
      <c r="E575">
        <v>29.420999999999999</v>
      </c>
      <c r="F575">
        <v>6.68</v>
      </c>
      <c r="G575">
        <v>7.3040000000000003</v>
      </c>
      <c r="H575">
        <v>66.358999999999995</v>
      </c>
      <c r="I575">
        <v>29.25</v>
      </c>
      <c r="J575">
        <f>VLOOKUP(A575,'RESEL(ft)'!A572:B2667,2)-D575</f>
        <v>411.27900000000005</v>
      </c>
    </row>
    <row r="576" spans="1:10" x14ac:dyDescent="0.25">
      <c r="A576" s="5">
        <v>38845.413321759261</v>
      </c>
      <c r="B576" s="5">
        <v>0.41332175925925929</v>
      </c>
      <c r="C576" s="5">
        <v>50.16</v>
      </c>
      <c r="D576" s="5">
        <v>135.03399999999999</v>
      </c>
      <c r="E576">
        <v>29.439</v>
      </c>
      <c r="F576">
        <v>6.68</v>
      </c>
      <c r="G576">
        <v>7.2549999999999999</v>
      </c>
      <c r="H576">
        <v>65.482600000000005</v>
      </c>
      <c r="I576">
        <v>31.15</v>
      </c>
      <c r="J576">
        <f>VLOOKUP(A576,'RESEL(ft)'!A573:B2668,2)-D576</f>
        <v>401.53600000000006</v>
      </c>
    </row>
    <row r="577" spans="1:10" x14ac:dyDescent="0.25">
      <c r="A577" s="5">
        <v>38845.413761574076</v>
      </c>
      <c r="B577" s="5">
        <v>0.4137615740740741</v>
      </c>
      <c r="C577" s="5">
        <v>49.45</v>
      </c>
      <c r="D577" s="5">
        <v>145.19200000000001</v>
      </c>
      <c r="E577">
        <v>29.449000000000002</v>
      </c>
      <c r="F577">
        <v>6.64</v>
      </c>
      <c r="G577">
        <v>7.25</v>
      </c>
      <c r="H577">
        <v>64.804199999999994</v>
      </c>
      <c r="I577">
        <v>30.99</v>
      </c>
      <c r="J577">
        <f>VLOOKUP(A577,'RESEL(ft)'!A574:B2669,2)-D577</f>
        <v>391.37800000000004</v>
      </c>
    </row>
    <row r="578" spans="1:10" x14ac:dyDescent="0.25">
      <c r="A578" s="5">
        <v>38845.414247685185</v>
      </c>
      <c r="B578" s="5">
        <v>0.41424768518518523</v>
      </c>
      <c r="C578" s="5">
        <v>48.79</v>
      </c>
      <c r="D578" s="5">
        <v>155.56200000000001</v>
      </c>
      <c r="E578">
        <v>29.46</v>
      </c>
      <c r="F578">
        <v>6.64</v>
      </c>
      <c r="G578">
        <v>7.2809999999999997</v>
      </c>
      <c r="H578">
        <v>64.488500000000002</v>
      </c>
      <c r="I578">
        <v>30.55</v>
      </c>
      <c r="J578">
        <f>VLOOKUP(A578,'RESEL(ft)'!A575:B2670,2)-D578</f>
        <v>381.00800000000004</v>
      </c>
    </row>
    <row r="579" spans="1:10" x14ac:dyDescent="0.25">
      <c r="A579" s="5">
        <v>38845.414675925924</v>
      </c>
      <c r="B579" s="5">
        <v>0.41467592592592589</v>
      </c>
      <c r="C579" s="5">
        <v>48.41</v>
      </c>
      <c r="D579" s="5">
        <v>165.72800000000001</v>
      </c>
      <c r="E579">
        <v>29.474</v>
      </c>
      <c r="F579">
        <v>6.65</v>
      </c>
      <c r="G579">
        <v>7.2850000000000001</v>
      </c>
      <c r="H579">
        <v>64.172600000000003</v>
      </c>
      <c r="I579">
        <v>29.42</v>
      </c>
      <c r="J579">
        <f>VLOOKUP(A579,'RESEL(ft)'!A576:B2671,2)-D579</f>
        <v>370.84200000000004</v>
      </c>
    </row>
    <row r="580" spans="1:10" x14ac:dyDescent="0.25">
      <c r="A580" s="5">
        <v>38845.415312500001</v>
      </c>
      <c r="B580" s="5">
        <v>0.41531249999999997</v>
      </c>
      <c r="C580" s="5">
        <v>48.09</v>
      </c>
      <c r="D580" s="5">
        <v>175.45599999999999</v>
      </c>
      <c r="E580">
        <v>29.495999999999999</v>
      </c>
      <c r="F580">
        <v>6.63</v>
      </c>
      <c r="G580">
        <v>7.3170000000000002</v>
      </c>
      <c r="H580">
        <v>64.125799999999998</v>
      </c>
      <c r="I580">
        <v>29.44</v>
      </c>
      <c r="J580">
        <f>VLOOKUP(A580,'RESEL(ft)'!A577:B2672,2)-D580</f>
        <v>361.11400000000003</v>
      </c>
    </row>
    <row r="581" spans="1:10" x14ac:dyDescent="0.25">
      <c r="A581" s="5">
        <v>38845.415752314817</v>
      </c>
      <c r="B581" s="5">
        <v>0.41575231481481478</v>
      </c>
      <c r="C581" s="5">
        <v>47.51</v>
      </c>
      <c r="D581" s="5">
        <v>184.82599999999999</v>
      </c>
      <c r="E581">
        <v>29.504000000000001</v>
      </c>
      <c r="F581">
        <v>6.59</v>
      </c>
      <c r="G581">
        <v>7.39</v>
      </c>
      <c r="H581">
        <v>64.253</v>
      </c>
      <c r="I581">
        <v>30</v>
      </c>
      <c r="J581">
        <f>VLOOKUP(A581,'RESEL(ft)'!A578:B2673,2)-D581</f>
        <v>351.74400000000003</v>
      </c>
    </row>
    <row r="582" spans="1:10" x14ac:dyDescent="0.25">
      <c r="A582" s="5">
        <v>38845.416331018518</v>
      </c>
      <c r="B582" s="5">
        <v>0.4163310185185185</v>
      </c>
      <c r="C582" s="5">
        <v>46.87</v>
      </c>
      <c r="D582" s="5">
        <v>195.226</v>
      </c>
      <c r="E582">
        <v>29.515000000000001</v>
      </c>
      <c r="F582">
        <v>6.52</v>
      </c>
      <c r="G582">
        <v>7.3739999999999997</v>
      </c>
      <c r="H582">
        <v>63.5411</v>
      </c>
      <c r="I582">
        <v>31.09</v>
      </c>
      <c r="J582">
        <f>VLOOKUP(A582,'RESEL(ft)'!A579:B2674,2)-D582</f>
        <v>341.34400000000005</v>
      </c>
    </row>
    <row r="583" spans="1:10" x14ac:dyDescent="0.25">
      <c r="A583" s="5">
        <v>38845.417013888888</v>
      </c>
      <c r="B583" s="5">
        <v>0.41701388888888885</v>
      </c>
      <c r="C583" s="5">
        <v>46.43</v>
      </c>
      <c r="D583" s="5">
        <v>205.767</v>
      </c>
      <c r="E583">
        <v>29.533000000000001</v>
      </c>
      <c r="F583">
        <v>6.45</v>
      </c>
      <c r="G583">
        <v>7.0419999999999998</v>
      </c>
      <c r="H583">
        <v>60.279600000000002</v>
      </c>
      <c r="I583">
        <v>32.08</v>
      </c>
      <c r="J583">
        <f>VLOOKUP(A583,'RESEL(ft)'!A580:B2675,2)-D583</f>
        <v>330.80300000000005</v>
      </c>
    </row>
    <row r="584" spans="1:10" x14ac:dyDescent="0.25">
      <c r="A584" s="5">
        <v>38845.417604166665</v>
      </c>
      <c r="B584" s="5">
        <v>0.41760416666666672</v>
      </c>
      <c r="C584" s="5">
        <v>46.21</v>
      </c>
      <c r="D584" s="5">
        <v>215.678</v>
      </c>
      <c r="E584">
        <v>29.545000000000002</v>
      </c>
      <c r="F584">
        <v>6.4</v>
      </c>
      <c r="G584">
        <v>6.835</v>
      </c>
      <c r="H584">
        <v>58.3095</v>
      </c>
      <c r="I584">
        <v>32.58</v>
      </c>
      <c r="J584">
        <f>VLOOKUP(A584,'RESEL(ft)'!A581:B2676,2)-D584</f>
        <v>320.89200000000005</v>
      </c>
    </row>
    <row r="585" spans="1:10" x14ac:dyDescent="0.25">
      <c r="A585" s="5">
        <v>38845.417847222219</v>
      </c>
      <c r="B585" s="5">
        <v>0.41784722222222226</v>
      </c>
      <c r="C585" s="5">
        <v>46.21</v>
      </c>
      <c r="D585" s="5">
        <v>222.274</v>
      </c>
      <c r="E585">
        <v>29.553000000000001</v>
      </c>
      <c r="F585">
        <v>6.42</v>
      </c>
      <c r="G585">
        <v>6.7160000000000002</v>
      </c>
      <c r="H585">
        <v>57.2806</v>
      </c>
      <c r="I585">
        <v>34.799999999999997</v>
      </c>
      <c r="J585">
        <f>VLOOKUP(A585,'RESEL(ft)'!A582:B2677,2)-D585</f>
        <v>314.29600000000005</v>
      </c>
    </row>
    <row r="586" spans="1:10" x14ac:dyDescent="0.25">
      <c r="A586" s="5">
        <v>38862.36619212963</v>
      </c>
      <c r="B586" s="5">
        <v>0.3661921296296296</v>
      </c>
      <c r="C586" s="5">
        <v>67.2</v>
      </c>
      <c r="D586" s="5">
        <v>0.627</v>
      </c>
      <c r="E586">
        <v>29.402999999999999</v>
      </c>
      <c r="F586">
        <v>7.3</v>
      </c>
      <c r="G586">
        <v>7.3070000000000004</v>
      </c>
      <c r="H586">
        <v>81.094800000000006</v>
      </c>
      <c r="I586">
        <v>39.72</v>
      </c>
      <c r="J586">
        <f>VLOOKUP(A586,'RESEL(ft)'!A583:B2678,2)-D586</f>
        <v>559.62300000000005</v>
      </c>
    </row>
    <row r="587" spans="1:10" x14ac:dyDescent="0.25">
      <c r="A587" s="5">
        <v>38862.367071759261</v>
      </c>
      <c r="B587" s="5">
        <v>0.36707175925925922</v>
      </c>
      <c r="C587" s="5">
        <v>67.150000000000006</v>
      </c>
      <c r="D587" s="5">
        <v>2.8570000000000002</v>
      </c>
      <c r="E587">
        <v>29.388999999999999</v>
      </c>
      <c r="F587">
        <v>7.37</v>
      </c>
      <c r="G587">
        <v>7.327</v>
      </c>
      <c r="H587">
        <v>81.318700000000007</v>
      </c>
      <c r="I587">
        <v>39.85</v>
      </c>
      <c r="J587">
        <f>VLOOKUP(A587,'RESEL(ft)'!A584:B2679,2)-D587</f>
        <v>557.39300000000003</v>
      </c>
    </row>
    <row r="588" spans="1:10" x14ac:dyDescent="0.25">
      <c r="A588" s="5">
        <v>38862.367754629631</v>
      </c>
      <c r="B588" s="5">
        <v>0.36775462962962963</v>
      </c>
      <c r="C588" s="5">
        <v>67.2</v>
      </c>
      <c r="D588" s="5">
        <v>6.0259999999999998</v>
      </c>
      <c r="E588">
        <v>29.391999999999999</v>
      </c>
      <c r="F588">
        <v>7.29</v>
      </c>
      <c r="G588">
        <v>7.3090000000000002</v>
      </c>
      <c r="H588">
        <v>81.1494</v>
      </c>
      <c r="I588">
        <v>39.86</v>
      </c>
      <c r="J588">
        <f>VLOOKUP(A588,'RESEL(ft)'!A585:B2680,2)-D588</f>
        <v>554.22400000000005</v>
      </c>
    </row>
    <row r="589" spans="1:10" x14ac:dyDescent="0.25">
      <c r="A589" s="5">
        <v>38862.368726851855</v>
      </c>
      <c r="B589" s="5">
        <v>0.36872685185185183</v>
      </c>
      <c r="C589" s="5">
        <v>66.42</v>
      </c>
      <c r="D589" s="5">
        <v>9.0530000000000008</v>
      </c>
      <c r="E589">
        <v>29.393999999999998</v>
      </c>
      <c r="F589">
        <v>7.21</v>
      </c>
      <c r="G589">
        <v>7.4630000000000001</v>
      </c>
      <c r="H589">
        <v>82.135499999999993</v>
      </c>
      <c r="I589">
        <v>39.090000000000003</v>
      </c>
      <c r="J589">
        <f>VLOOKUP(A589,'RESEL(ft)'!A586:B2681,2)-D589</f>
        <v>551.197</v>
      </c>
    </row>
    <row r="590" spans="1:10" x14ac:dyDescent="0.25">
      <c r="A590" s="5">
        <v>38862.369560185187</v>
      </c>
      <c r="B590" s="5">
        <v>0.36956018518518513</v>
      </c>
      <c r="C590" s="5">
        <v>63.37</v>
      </c>
      <c r="D590" s="5">
        <v>12.013</v>
      </c>
      <c r="E590">
        <v>29.378</v>
      </c>
      <c r="F590">
        <v>7.02</v>
      </c>
      <c r="G590">
        <v>7.9050000000000002</v>
      </c>
      <c r="H590">
        <v>84.081699999999998</v>
      </c>
      <c r="I590">
        <v>35.47</v>
      </c>
      <c r="J590">
        <f>VLOOKUP(A590,'RESEL(ft)'!A587:B2682,2)-D590</f>
        <v>548.23699999999997</v>
      </c>
    </row>
    <row r="591" spans="1:10" x14ac:dyDescent="0.25">
      <c r="A591" s="5">
        <v>38862.370092592595</v>
      </c>
      <c r="B591" s="5">
        <v>0.37009259259259258</v>
      </c>
      <c r="C591" s="5">
        <v>55.39</v>
      </c>
      <c r="D591" s="5">
        <v>20.965</v>
      </c>
      <c r="E591">
        <v>29.343</v>
      </c>
      <c r="F591">
        <v>6.53</v>
      </c>
      <c r="G591">
        <v>9.2910000000000004</v>
      </c>
      <c r="H591">
        <v>89.94</v>
      </c>
      <c r="I591">
        <v>26.21</v>
      </c>
      <c r="J591">
        <f>VLOOKUP(A591,'RESEL(ft)'!A588:B2683,2)-D591</f>
        <v>539.28499999999997</v>
      </c>
    </row>
    <row r="592" spans="1:10" x14ac:dyDescent="0.25">
      <c r="A592" s="5">
        <v>38862.370775462965</v>
      </c>
      <c r="B592" s="5">
        <v>0.37077546296296293</v>
      </c>
      <c r="C592" s="5">
        <v>54.47</v>
      </c>
      <c r="D592" s="5">
        <v>30.920999999999999</v>
      </c>
      <c r="E592">
        <v>29.382000000000001</v>
      </c>
      <c r="F592">
        <v>6.43</v>
      </c>
      <c r="G592">
        <v>9.2870000000000008</v>
      </c>
      <c r="H592">
        <v>88.752700000000004</v>
      </c>
      <c r="I592">
        <v>25.28</v>
      </c>
      <c r="J592">
        <f>VLOOKUP(A592,'RESEL(ft)'!A589:B2684,2)-D592</f>
        <v>529.32899999999995</v>
      </c>
    </row>
    <row r="593" spans="1:10" x14ac:dyDescent="0.25">
      <c r="A593" s="5">
        <v>38862.371365740742</v>
      </c>
      <c r="B593" s="5">
        <v>0.37136574074074075</v>
      </c>
      <c r="C593" s="5">
        <v>53.47</v>
      </c>
      <c r="D593" s="5">
        <v>41.276000000000003</v>
      </c>
      <c r="E593">
        <v>29.401</v>
      </c>
      <c r="F593">
        <v>6.42</v>
      </c>
      <c r="G593">
        <v>9.3010000000000002</v>
      </c>
      <c r="H593">
        <v>87.713800000000006</v>
      </c>
      <c r="I593">
        <v>21.93</v>
      </c>
      <c r="J593">
        <f>VLOOKUP(A593,'RESEL(ft)'!A590:B2685,2)-D593</f>
        <v>518.97400000000005</v>
      </c>
    </row>
    <row r="594" spans="1:10" x14ac:dyDescent="0.25">
      <c r="A594" s="5">
        <v>38862.372002314813</v>
      </c>
      <c r="B594" s="5">
        <v>0.37200231481481483</v>
      </c>
      <c r="C594" s="5">
        <v>53.3</v>
      </c>
      <c r="D594" s="5">
        <v>51.07</v>
      </c>
      <c r="E594">
        <v>29.42</v>
      </c>
      <c r="F594">
        <v>6.49</v>
      </c>
      <c r="G594">
        <v>9.298</v>
      </c>
      <c r="H594">
        <v>87.441500000000005</v>
      </c>
      <c r="I594">
        <v>22.15</v>
      </c>
      <c r="J594">
        <f>VLOOKUP(A594,'RESEL(ft)'!A591:B2686,2)-D594</f>
        <v>509.18</v>
      </c>
    </row>
    <row r="595" spans="1:10" x14ac:dyDescent="0.25">
      <c r="A595" s="5">
        <v>38862.37259259259</v>
      </c>
      <c r="B595" s="5">
        <v>0.37259259259259259</v>
      </c>
      <c r="C595" s="5">
        <v>53.08</v>
      </c>
      <c r="D595" s="5">
        <v>60.884</v>
      </c>
      <c r="E595">
        <v>29.43</v>
      </c>
      <c r="F595">
        <v>6.45</v>
      </c>
      <c r="G595">
        <v>9.2829999999999995</v>
      </c>
      <c r="H595">
        <v>87.024799999999999</v>
      </c>
      <c r="I595">
        <v>21.74</v>
      </c>
      <c r="J595">
        <f>VLOOKUP(A595,'RESEL(ft)'!A592:B2687,2)-D595</f>
        <v>499.36599999999999</v>
      </c>
    </row>
    <row r="596" spans="1:10" x14ac:dyDescent="0.25">
      <c r="A596" s="5">
        <v>38862.373078703706</v>
      </c>
      <c r="B596" s="5">
        <v>0.37307870370370372</v>
      </c>
      <c r="C596" s="5">
        <v>52.85</v>
      </c>
      <c r="D596" s="5">
        <v>70.945999999999998</v>
      </c>
      <c r="E596">
        <v>29.439</v>
      </c>
      <c r="F596">
        <v>6.47</v>
      </c>
      <c r="G596">
        <v>9.2810000000000006</v>
      </c>
      <c r="H596">
        <v>86.724500000000006</v>
      </c>
      <c r="I596">
        <v>21.12</v>
      </c>
      <c r="J596">
        <f>VLOOKUP(A596,'RESEL(ft)'!A593:B2688,2)-D596</f>
        <v>489.30399999999997</v>
      </c>
    </row>
    <row r="597" spans="1:10" x14ac:dyDescent="0.25">
      <c r="A597" s="5">
        <v>38862.373518518521</v>
      </c>
      <c r="B597" s="5">
        <v>0.37351851851851853</v>
      </c>
      <c r="C597" s="5">
        <v>52.7</v>
      </c>
      <c r="D597" s="5">
        <v>81.2</v>
      </c>
      <c r="E597">
        <v>29.45</v>
      </c>
      <c r="F597">
        <v>6.47</v>
      </c>
      <c r="G597">
        <v>9.2690000000000001</v>
      </c>
      <c r="H597">
        <v>86.406899999999993</v>
      </c>
      <c r="I597">
        <v>21.09</v>
      </c>
      <c r="J597">
        <f>VLOOKUP(A597,'RESEL(ft)'!A594:B2689,2)-D597</f>
        <v>479.05</v>
      </c>
    </row>
    <row r="598" spans="1:10" x14ac:dyDescent="0.25">
      <c r="A598" s="5">
        <v>38862.374537037038</v>
      </c>
      <c r="B598" s="5">
        <v>0.37453703703703706</v>
      </c>
      <c r="C598" s="5">
        <v>52.6</v>
      </c>
      <c r="D598" s="5">
        <v>90.756</v>
      </c>
      <c r="E598">
        <v>29.475000000000001</v>
      </c>
      <c r="F598">
        <v>6.48</v>
      </c>
      <c r="G598">
        <v>9.1760000000000002</v>
      </c>
      <c r="H598">
        <v>85.364500000000007</v>
      </c>
      <c r="I598">
        <v>20.59</v>
      </c>
      <c r="J598">
        <f>VLOOKUP(A598,'RESEL(ft)'!A595:B2690,2)-D598</f>
        <v>469.49400000000003</v>
      </c>
    </row>
    <row r="599" spans="1:10" x14ac:dyDescent="0.25">
      <c r="A599" s="5">
        <v>38862.375081018516</v>
      </c>
      <c r="B599" s="5">
        <v>0.37508101851851849</v>
      </c>
      <c r="C599" s="5">
        <v>52.53</v>
      </c>
      <c r="D599" s="5">
        <v>101.107</v>
      </c>
      <c r="E599">
        <v>29.48</v>
      </c>
      <c r="F599">
        <v>6.44</v>
      </c>
      <c r="G599">
        <v>9.1579999999999995</v>
      </c>
      <c r="H599">
        <v>85.109200000000001</v>
      </c>
      <c r="I599">
        <v>19.82</v>
      </c>
      <c r="J599">
        <f>VLOOKUP(A599,'RESEL(ft)'!A596:B2691,2)-D599</f>
        <v>459.14300000000003</v>
      </c>
    </row>
    <row r="600" spans="1:10" x14ac:dyDescent="0.25">
      <c r="A600" s="5">
        <v>38862.375763888886</v>
      </c>
      <c r="B600" s="5">
        <v>0.37576388888888884</v>
      </c>
      <c r="C600" s="5">
        <v>52.4</v>
      </c>
      <c r="D600" s="5">
        <v>110.776</v>
      </c>
      <c r="E600">
        <v>29.492999999999999</v>
      </c>
      <c r="F600">
        <v>6.4</v>
      </c>
      <c r="G600">
        <v>9.1620000000000008</v>
      </c>
      <c r="H600">
        <v>84.968500000000006</v>
      </c>
      <c r="I600">
        <v>18.77</v>
      </c>
      <c r="J600">
        <f>VLOOKUP(A600,'RESEL(ft)'!A597:B2692,2)-D600</f>
        <v>449.47399999999999</v>
      </c>
    </row>
    <row r="601" spans="1:10" x14ac:dyDescent="0.25">
      <c r="A601" s="5">
        <v>38862.376250000001</v>
      </c>
      <c r="B601" s="5">
        <v>0.37624999999999997</v>
      </c>
      <c r="C601" s="5">
        <v>52.36</v>
      </c>
      <c r="D601" s="5">
        <v>120.994</v>
      </c>
      <c r="E601">
        <v>29.501999999999999</v>
      </c>
      <c r="F601">
        <v>6.4</v>
      </c>
      <c r="G601">
        <v>9.14</v>
      </c>
      <c r="H601">
        <v>84.689400000000006</v>
      </c>
      <c r="I601">
        <v>18.98</v>
      </c>
      <c r="J601">
        <f>VLOOKUP(A601,'RESEL(ft)'!A598:B2693,2)-D601</f>
        <v>439.25599999999997</v>
      </c>
    </row>
    <row r="602" spans="1:10" x14ac:dyDescent="0.25">
      <c r="A602" s="5">
        <v>38862.376840277779</v>
      </c>
      <c r="B602" s="5">
        <v>0.37684027777777779</v>
      </c>
      <c r="C602" s="5">
        <v>52.28</v>
      </c>
      <c r="D602" s="5">
        <v>130.81899999999999</v>
      </c>
      <c r="E602">
        <v>29.513999999999999</v>
      </c>
      <c r="F602">
        <v>6.41</v>
      </c>
      <c r="G602">
        <v>9.0839999999999996</v>
      </c>
      <c r="H602">
        <v>84.052000000000007</v>
      </c>
      <c r="I602">
        <v>20.399999999999999</v>
      </c>
      <c r="J602">
        <f>VLOOKUP(A602,'RESEL(ft)'!A599:B2694,2)-D602</f>
        <v>429.43100000000004</v>
      </c>
    </row>
    <row r="603" spans="1:10" x14ac:dyDescent="0.25">
      <c r="A603" s="5">
        <v>38862.377523148149</v>
      </c>
      <c r="B603" s="5">
        <v>0.37752314814814819</v>
      </c>
      <c r="C603" s="5">
        <v>52.21</v>
      </c>
      <c r="D603" s="5">
        <v>141.20599999999999</v>
      </c>
      <c r="E603">
        <v>29.527999999999999</v>
      </c>
      <c r="F603">
        <v>6.39</v>
      </c>
      <c r="G603">
        <v>9.0489999999999995</v>
      </c>
      <c r="H603">
        <v>83.605800000000002</v>
      </c>
      <c r="I603">
        <v>18.670000000000002</v>
      </c>
      <c r="J603">
        <f>VLOOKUP(A603,'RESEL(ft)'!A600:B2695,2)-D603</f>
        <v>419.04399999999998</v>
      </c>
    </row>
    <row r="604" spans="1:10" x14ac:dyDescent="0.25">
      <c r="A604" s="5">
        <v>38862.378159722219</v>
      </c>
      <c r="B604" s="5">
        <v>0.37815972222222222</v>
      </c>
      <c r="C604" s="5">
        <v>52.08</v>
      </c>
      <c r="D604" s="5">
        <v>151.251</v>
      </c>
      <c r="E604">
        <v>29.536999999999999</v>
      </c>
      <c r="F604">
        <v>6.36</v>
      </c>
      <c r="G604">
        <v>9.0259999999999998</v>
      </c>
      <c r="H604">
        <v>83.228800000000007</v>
      </c>
      <c r="I604">
        <v>19.510000000000002</v>
      </c>
      <c r="J604">
        <f>VLOOKUP(A604,'RESEL(ft)'!A601:B2696,2)-D604</f>
        <v>408.99900000000002</v>
      </c>
    </row>
    <row r="605" spans="1:10" x14ac:dyDescent="0.25">
      <c r="A605" s="5">
        <v>38862.378981481481</v>
      </c>
      <c r="B605" s="5">
        <v>0.37898148148148153</v>
      </c>
      <c r="C605" s="5">
        <v>51.9</v>
      </c>
      <c r="D605" s="5">
        <v>161.62</v>
      </c>
      <c r="E605">
        <v>29.550999999999998</v>
      </c>
      <c r="F605">
        <v>6.32</v>
      </c>
      <c r="G605">
        <v>9.01</v>
      </c>
      <c r="H605">
        <v>82.850499999999997</v>
      </c>
      <c r="I605">
        <v>18.66</v>
      </c>
      <c r="J605">
        <f>VLOOKUP(A605,'RESEL(ft)'!A602:B2697,2)-D605</f>
        <v>398.63</v>
      </c>
    </row>
    <row r="606" spans="1:10" x14ac:dyDescent="0.25">
      <c r="A606" s="5">
        <v>38862.379664351851</v>
      </c>
      <c r="B606" s="5">
        <v>0.37966435185185188</v>
      </c>
      <c r="C606" s="5">
        <v>51.88</v>
      </c>
      <c r="D606" s="5">
        <v>170.92</v>
      </c>
      <c r="E606">
        <v>29.562000000000001</v>
      </c>
      <c r="F606">
        <v>6.31</v>
      </c>
      <c r="G606">
        <v>8.9640000000000004</v>
      </c>
      <c r="H606">
        <v>82.377600000000001</v>
      </c>
      <c r="I606">
        <v>19.100000000000001</v>
      </c>
      <c r="J606">
        <f>VLOOKUP(A606,'RESEL(ft)'!A603:B2698,2)-D606</f>
        <v>389.33000000000004</v>
      </c>
    </row>
    <row r="607" spans="1:10" x14ac:dyDescent="0.25">
      <c r="A607" s="5">
        <v>38862.380393518521</v>
      </c>
      <c r="B607" s="5">
        <v>0.38039351851851855</v>
      </c>
      <c r="C607" s="5">
        <v>51.89</v>
      </c>
      <c r="D607" s="5">
        <v>181.15</v>
      </c>
      <c r="E607">
        <v>29.573</v>
      </c>
      <c r="F607">
        <v>6.27</v>
      </c>
      <c r="G607">
        <v>8.9090000000000007</v>
      </c>
      <c r="H607">
        <v>81.846800000000002</v>
      </c>
      <c r="I607">
        <v>19.86</v>
      </c>
      <c r="J607">
        <f>VLOOKUP(A607,'RESEL(ft)'!A604:B2699,2)-D607</f>
        <v>379.1</v>
      </c>
    </row>
    <row r="608" spans="1:10" x14ac:dyDescent="0.25">
      <c r="A608" s="5">
        <v>38862.381122685183</v>
      </c>
      <c r="B608" s="5">
        <v>0.38112268518518522</v>
      </c>
      <c r="C608" s="5">
        <v>51.85</v>
      </c>
      <c r="D608" s="5">
        <v>190.953</v>
      </c>
      <c r="E608">
        <v>29.582999999999998</v>
      </c>
      <c r="F608">
        <v>6.24</v>
      </c>
      <c r="G608">
        <v>8.8759999999999994</v>
      </c>
      <c r="H608">
        <v>81.480800000000002</v>
      </c>
      <c r="I608">
        <v>20.73</v>
      </c>
      <c r="J608">
        <f>VLOOKUP(A608,'RESEL(ft)'!A605:B2700,2)-D608</f>
        <v>369.29700000000003</v>
      </c>
    </row>
    <row r="609" spans="1:10" x14ac:dyDescent="0.25">
      <c r="A609" s="5">
        <v>38862.381655092591</v>
      </c>
      <c r="B609" s="5">
        <v>0.38165509259259256</v>
      </c>
      <c r="C609" s="5">
        <v>51.77</v>
      </c>
      <c r="D609" s="5">
        <v>200.661</v>
      </c>
      <c r="E609">
        <v>29.591999999999999</v>
      </c>
      <c r="F609">
        <v>6.24</v>
      </c>
      <c r="G609">
        <v>8.7929999999999993</v>
      </c>
      <c r="H609">
        <v>80.616600000000005</v>
      </c>
      <c r="I609">
        <v>23.29</v>
      </c>
      <c r="J609">
        <f>VLOOKUP(A609,'RESEL(ft)'!A606:B2701,2)-D609</f>
        <v>359.589</v>
      </c>
    </row>
    <row r="610" spans="1:10" x14ac:dyDescent="0.25">
      <c r="A610" s="5">
        <v>38862.382673611108</v>
      </c>
      <c r="B610" s="5">
        <v>0.38267361111111109</v>
      </c>
      <c r="C610" s="5">
        <v>50.13</v>
      </c>
      <c r="D610" s="5">
        <v>210.91200000000001</v>
      </c>
      <c r="E610">
        <v>29.603999999999999</v>
      </c>
      <c r="F610">
        <v>6.22</v>
      </c>
      <c r="G610">
        <v>8.6359999999999992</v>
      </c>
      <c r="H610">
        <v>77.468699999999998</v>
      </c>
      <c r="I610">
        <v>29.19</v>
      </c>
      <c r="J610">
        <f>VLOOKUP(A610,'RESEL(ft)'!A607:B2702,2)-D610</f>
        <v>349.33799999999997</v>
      </c>
    </row>
    <row r="611" spans="1:10" x14ac:dyDescent="0.25">
      <c r="A611" s="5">
        <v>38862.383657407408</v>
      </c>
      <c r="B611" s="5">
        <v>0.38365740740740745</v>
      </c>
      <c r="C611" s="5">
        <v>48.04</v>
      </c>
      <c r="D611" s="5">
        <v>222.465</v>
      </c>
      <c r="E611">
        <v>29.617000000000001</v>
      </c>
      <c r="F611">
        <v>6.16</v>
      </c>
      <c r="G611">
        <v>8.2739999999999991</v>
      </c>
      <c r="H611">
        <v>72.170699999999997</v>
      </c>
      <c r="I611">
        <v>32.869999999999997</v>
      </c>
      <c r="J611">
        <f>VLOOKUP(A611,'RESEL(ft)'!A608:B2703,2)-D611</f>
        <v>337.78499999999997</v>
      </c>
    </row>
    <row r="612" spans="1:10" x14ac:dyDescent="0.25">
      <c r="A612" s="5">
        <v>38862.384143518517</v>
      </c>
      <c r="B612" s="5">
        <v>0.38414351851851852</v>
      </c>
      <c r="C612" s="5">
        <v>47.52</v>
      </c>
      <c r="D612" s="5">
        <v>232.59700000000001</v>
      </c>
      <c r="E612">
        <v>29.619</v>
      </c>
      <c r="F612">
        <v>6.12</v>
      </c>
      <c r="G612">
        <v>8.1029999999999998</v>
      </c>
      <c r="H612">
        <v>70.179100000000005</v>
      </c>
      <c r="I612">
        <v>33.79</v>
      </c>
      <c r="J612">
        <f>VLOOKUP(A612,'RESEL(ft)'!A609:B2704,2)-D612</f>
        <v>327.65300000000002</v>
      </c>
    </row>
    <row r="613" spans="1:10" x14ac:dyDescent="0.25">
      <c r="A613" s="5">
        <v>38862.38449074074</v>
      </c>
      <c r="B613" s="5">
        <v>0.38449074074074074</v>
      </c>
      <c r="C613" s="5">
        <v>47.51</v>
      </c>
      <c r="D613" s="5">
        <v>241.09299999999999</v>
      </c>
      <c r="E613">
        <v>29.626999999999999</v>
      </c>
      <c r="F613">
        <v>6.15</v>
      </c>
      <c r="G613">
        <v>7.9390000000000001</v>
      </c>
      <c r="H613">
        <v>68.735799999999998</v>
      </c>
      <c r="I613">
        <v>35.5</v>
      </c>
      <c r="J613">
        <f>VLOOKUP(A613,'RESEL(ft)'!A610:B2705,2)-D613</f>
        <v>319.15700000000004</v>
      </c>
    </row>
    <row r="614" spans="1:10" x14ac:dyDescent="0.25">
      <c r="A614" s="5">
        <v>38981.373148148145</v>
      </c>
      <c r="B614" s="5">
        <v>0.37314814814814817</v>
      </c>
      <c r="C614" s="5">
        <v>72.48</v>
      </c>
      <c r="D614" s="5">
        <v>1.2210000000000001</v>
      </c>
      <c r="E614">
        <v>29.311</v>
      </c>
      <c r="F614">
        <v>7.96</v>
      </c>
      <c r="G614">
        <v>-999</v>
      </c>
      <c r="H614">
        <v>-999</v>
      </c>
      <c r="I614">
        <v>26.94</v>
      </c>
      <c r="J614">
        <f>VLOOKUP(A614,'RESEL(ft)'!A611:B2706,2)-D614</f>
        <v>516.06899999999996</v>
      </c>
    </row>
    <row r="615" spans="1:10" x14ac:dyDescent="0.25">
      <c r="A615" s="5">
        <v>38981.373796296299</v>
      </c>
      <c r="B615" s="5">
        <v>0.37379629629629635</v>
      </c>
      <c r="C615" s="5">
        <v>72.52</v>
      </c>
      <c r="D615" s="5">
        <v>3.0670000000000002</v>
      </c>
      <c r="E615">
        <v>29.318000000000001</v>
      </c>
      <c r="F615">
        <v>7.92</v>
      </c>
      <c r="G615">
        <v>-999</v>
      </c>
      <c r="H615">
        <v>-999</v>
      </c>
      <c r="I615">
        <v>27.13</v>
      </c>
      <c r="J615">
        <f>VLOOKUP(A615,'RESEL(ft)'!A612:B2707,2)-D615</f>
        <v>514.22299999999996</v>
      </c>
    </row>
    <row r="616" spans="1:10" x14ac:dyDescent="0.25">
      <c r="A616" s="5">
        <v>38981.374189814815</v>
      </c>
      <c r="B616" s="5">
        <v>0.37418981481481484</v>
      </c>
      <c r="C616" s="5">
        <v>72.5</v>
      </c>
      <c r="D616" s="5">
        <v>5.931</v>
      </c>
      <c r="E616">
        <v>29.32</v>
      </c>
      <c r="F616">
        <v>7.87</v>
      </c>
      <c r="G616">
        <v>-999</v>
      </c>
      <c r="H616">
        <v>-999</v>
      </c>
      <c r="I616">
        <v>27.09</v>
      </c>
      <c r="J616">
        <f>VLOOKUP(A616,'RESEL(ft)'!A613:B2708,2)-D616</f>
        <v>511.35899999999998</v>
      </c>
    </row>
    <row r="617" spans="1:10" x14ac:dyDescent="0.25">
      <c r="A617" s="5">
        <v>38981.37462962963</v>
      </c>
      <c r="B617" s="5">
        <v>0.37462962962962965</v>
      </c>
      <c r="C617" s="5">
        <v>72.48</v>
      </c>
      <c r="D617" s="5">
        <v>9.0440000000000005</v>
      </c>
      <c r="E617">
        <v>29.324000000000002</v>
      </c>
      <c r="F617">
        <v>7.81</v>
      </c>
      <c r="G617">
        <v>-999</v>
      </c>
      <c r="H617">
        <v>-999</v>
      </c>
      <c r="I617">
        <v>27.06</v>
      </c>
      <c r="J617">
        <f>VLOOKUP(A617,'RESEL(ft)'!A614:B2709,2)-D617</f>
        <v>508.24599999999998</v>
      </c>
    </row>
    <row r="618" spans="1:10" x14ac:dyDescent="0.25">
      <c r="A618" s="5">
        <v>38981.375219907408</v>
      </c>
      <c r="B618" s="5">
        <v>0.3752199074074074</v>
      </c>
      <c r="C618" s="5">
        <v>72.47</v>
      </c>
      <c r="D618" s="5">
        <v>11.994</v>
      </c>
      <c r="E618">
        <v>29.327999999999999</v>
      </c>
      <c r="F618">
        <v>7.81</v>
      </c>
      <c r="G618">
        <v>-999</v>
      </c>
      <c r="H618">
        <v>-999</v>
      </c>
      <c r="I618">
        <v>27.04</v>
      </c>
      <c r="J618">
        <f>VLOOKUP(A618,'RESEL(ft)'!A615:B2710,2)-D618</f>
        <v>505.29599999999994</v>
      </c>
    </row>
    <row r="619" spans="1:10" x14ac:dyDescent="0.25">
      <c r="A619" s="5">
        <v>38981.375659722224</v>
      </c>
      <c r="B619" s="5">
        <v>0.37565972222222221</v>
      </c>
      <c r="C619" s="5">
        <v>72.47</v>
      </c>
      <c r="D619" s="5">
        <v>15.028</v>
      </c>
      <c r="E619">
        <v>29.33</v>
      </c>
      <c r="F619">
        <v>7.82</v>
      </c>
      <c r="G619">
        <v>-999</v>
      </c>
      <c r="H619">
        <v>-999</v>
      </c>
      <c r="I619">
        <v>27.03</v>
      </c>
      <c r="J619">
        <f>VLOOKUP(A619,'RESEL(ft)'!A616:B2711,2)-D619</f>
        <v>502.26199999999994</v>
      </c>
    </row>
    <row r="620" spans="1:10" x14ac:dyDescent="0.25">
      <c r="A620" s="5">
        <v>38981.376203703701</v>
      </c>
      <c r="B620" s="5">
        <v>0.37620370370370365</v>
      </c>
      <c r="C620" s="5">
        <v>72.45</v>
      </c>
      <c r="D620" s="5">
        <v>18.062000000000001</v>
      </c>
      <c r="E620">
        <v>29.332999999999998</v>
      </c>
      <c r="F620">
        <v>7.79</v>
      </c>
      <c r="G620">
        <v>-999</v>
      </c>
      <c r="H620">
        <v>-999</v>
      </c>
      <c r="I620">
        <v>26.96</v>
      </c>
      <c r="J620">
        <f>VLOOKUP(A620,'RESEL(ft)'!A617:B2712,2)-D620</f>
        <v>499.22799999999995</v>
      </c>
    </row>
    <row r="621" spans="1:10" x14ac:dyDescent="0.25">
      <c r="A621" s="5">
        <v>38981.376851851855</v>
      </c>
      <c r="B621" s="5">
        <v>0.37685185185185183</v>
      </c>
      <c r="C621" s="5">
        <v>72.42</v>
      </c>
      <c r="D621" s="5">
        <v>21.05</v>
      </c>
      <c r="E621">
        <v>29.332000000000001</v>
      </c>
      <c r="F621">
        <v>7.51</v>
      </c>
      <c r="G621">
        <v>-999</v>
      </c>
      <c r="H621">
        <v>-999</v>
      </c>
      <c r="I621">
        <v>26.87</v>
      </c>
      <c r="J621">
        <f>VLOOKUP(A621,'RESEL(ft)'!A618:B2713,2)-D621</f>
        <v>496.23999999999995</v>
      </c>
    </row>
    <row r="622" spans="1:10" x14ac:dyDescent="0.25">
      <c r="A622" s="5">
        <v>38981.377337962964</v>
      </c>
      <c r="B622" s="5">
        <v>0.37733796296296296</v>
      </c>
      <c r="C622" s="5">
        <v>72.349999999999994</v>
      </c>
      <c r="D622" s="5">
        <v>23.957000000000001</v>
      </c>
      <c r="E622">
        <v>29.334</v>
      </c>
      <c r="F622">
        <v>7.48</v>
      </c>
      <c r="G622">
        <v>-999</v>
      </c>
      <c r="H622">
        <v>-999</v>
      </c>
      <c r="I622">
        <v>26.77</v>
      </c>
      <c r="J622">
        <f>VLOOKUP(A622,'RESEL(ft)'!A619:B2714,2)-D622</f>
        <v>493.33299999999997</v>
      </c>
    </row>
    <row r="623" spans="1:10" x14ac:dyDescent="0.25">
      <c r="A623" s="5">
        <v>38981.377928240741</v>
      </c>
      <c r="B623" s="5">
        <v>0.37792824074074072</v>
      </c>
      <c r="C623" s="5">
        <v>72.23</v>
      </c>
      <c r="D623" s="5">
        <v>27.164000000000001</v>
      </c>
      <c r="E623">
        <v>29.338999999999999</v>
      </c>
      <c r="F623">
        <v>7.45</v>
      </c>
      <c r="G623">
        <v>-999</v>
      </c>
      <c r="H623">
        <v>-999</v>
      </c>
      <c r="I623">
        <v>26.61</v>
      </c>
      <c r="J623">
        <f>VLOOKUP(A623,'RESEL(ft)'!A620:B2715,2)-D623</f>
        <v>490.12599999999998</v>
      </c>
    </row>
    <row r="624" spans="1:10" x14ac:dyDescent="0.25">
      <c r="A624" s="5">
        <v>38981.378622685188</v>
      </c>
      <c r="B624" s="5">
        <v>0.37862268518518521</v>
      </c>
      <c r="C624" s="5">
        <v>70.61</v>
      </c>
      <c r="D624" s="5">
        <v>30.067</v>
      </c>
      <c r="E624">
        <v>29.338999999999999</v>
      </c>
      <c r="F624">
        <v>5.77</v>
      </c>
      <c r="G624">
        <v>-999</v>
      </c>
      <c r="H624">
        <v>-999</v>
      </c>
      <c r="I624">
        <v>23.25</v>
      </c>
      <c r="J624">
        <f>VLOOKUP(A624,'RESEL(ft)'!A621:B2716,2)-D624</f>
        <v>487.22299999999996</v>
      </c>
    </row>
    <row r="625" spans="1:10" x14ac:dyDescent="0.25">
      <c r="A625" s="5">
        <v>38981.379212962966</v>
      </c>
      <c r="B625" s="5">
        <v>0.37921296296296297</v>
      </c>
      <c r="C625" s="5">
        <v>65.78</v>
      </c>
      <c r="D625" s="5">
        <v>40.213999999999999</v>
      </c>
      <c r="E625">
        <v>29.321999999999999</v>
      </c>
      <c r="F625">
        <v>5.29</v>
      </c>
      <c r="G625">
        <v>-999</v>
      </c>
      <c r="H625">
        <v>-999</v>
      </c>
      <c r="I625">
        <v>19.350000000000001</v>
      </c>
      <c r="J625">
        <f>VLOOKUP(A625,'RESEL(ft)'!A622:B2717,2)-D625</f>
        <v>477.07599999999996</v>
      </c>
    </row>
    <row r="626" spans="1:10" x14ac:dyDescent="0.25">
      <c r="A626" s="5">
        <v>38981.379710648151</v>
      </c>
      <c r="B626" s="5">
        <v>0.3797106481481482</v>
      </c>
      <c r="C626" s="5">
        <v>65.010000000000005</v>
      </c>
      <c r="D626" s="5">
        <v>50.683</v>
      </c>
      <c r="E626">
        <v>29.338999999999999</v>
      </c>
      <c r="F626">
        <v>5.31</v>
      </c>
      <c r="G626">
        <v>-999</v>
      </c>
      <c r="H626">
        <v>-999</v>
      </c>
      <c r="I626">
        <v>18.8</v>
      </c>
      <c r="J626">
        <f>VLOOKUP(A626,'RESEL(ft)'!A623:B2718,2)-D626</f>
        <v>466.60699999999997</v>
      </c>
    </row>
    <row r="627" spans="1:10" x14ac:dyDescent="0.25">
      <c r="A627" s="5">
        <v>38981.380104166667</v>
      </c>
      <c r="B627" s="5">
        <v>0.38010416666666669</v>
      </c>
      <c r="C627" s="5">
        <v>64.45</v>
      </c>
      <c r="D627" s="5">
        <v>60.057000000000002</v>
      </c>
      <c r="E627">
        <v>29.352</v>
      </c>
      <c r="F627">
        <v>5.34</v>
      </c>
      <c r="G627">
        <v>-999</v>
      </c>
      <c r="H627">
        <v>-999</v>
      </c>
      <c r="I627">
        <v>18.739999999999998</v>
      </c>
      <c r="J627">
        <f>VLOOKUP(A627,'RESEL(ft)'!A624:B2719,2)-D627</f>
        <v>457.23299999999995</v>
      </c>
    </row>
    <row r="628" spans="1:10" x14ac:dyDescent="0.25">
      <c r="A628" s="5">
        <v>38981.380844907406</v>
      </c>
      <c r="B628" s="5">
        <v>0.3808449074074074</v>
      </c>
      <c r="C628" s="5">
        <v>62.81</v>
      </c>
      <c r="D628" s="5">
        <v>70.546000000000006</v>
      </c>
      <c r="E628">
        <v>29.367000000000001</v>
      </c>
      <c r="F628">
        <v>5.34</v>
      </c>
      <c r="G628">
        <v>-999</v>
      </c>
      <c r="H628">
        <v>-999</v>
      </c>
      <c r="I628">
        <v>17.670000000000002</v>
      </c>
      <c r="J628">
        <f>VLOOKUP(A628,'RESEL(ft)'!A625:B2720,2)-D628</f>
        <v>446.74399999999997</v>
      </c>
    </row>
    <row r="629" spans="1:10" x14ac:dyDescent="0.25">
      <c r="A629" s="5">
        <v>38981.380891203706</v>
      </c>
      <c r="B629" s="5">
        <v>0.38089120370370372</v>
      </c>
      <c r="C629" s="5">
        <v>62.81</v>
      </c>
      <c r="D629" s="5">
        <v>70.522999999999996</v>
      </c>
      <c r="E629">
        <v>29.369</v>
      </c>
      <c r="F629">
        <v>5.34</v>
      </c>
      <c r="G629">
        <v>-999</v>
      </c>
      <c r="H629">
        <v>-999</v>
      </c>
      <c r="I629">
        <v>17.63</v>
      </c>
      <c r="J629">
        <f>VLOOKUP(A629,'RESEL(ft)'!A626:B2721,2)-D629</f>
        <v>446.76699999999994</v>
      </c>
    </row>
    <row r="630" spans="1:10" x14ac:dyDescent="0.25">
      <c r="A630" s="5">
        <v>38981.381481481483</v>
      </c>
      <c r="B630" s="5">
        <v>0.38148148148148148</v>
      </c>
      <c r="C630" s="5">
        <v>60.33</v>
      </c>
      <c r="D630" s="5">
        <v>80.524000000000001</v>
      </c>
      <c r="E630">
        <v>29.37</v>
      </c>
      <c r="F630">
        <v>5.36</v>
      </c>
      <c r="G630">
        <v>-999</v>
      </c>
      <c r="H630">
        <v>-999</v>
      </c>
      <c r="I630">
        <v>16.32</v>
      </c>
      <c r="J630">
        <f>VLOOKUP(A630,'RESEL(ft)'!A627:B2722,2)-D630</f>
        <v>436.76599999999996</v>
      </c>
    </row>
    <row r="631" spans="1:10" x14ac:dyDescent="0.25">
      <c r="A631" s="5">
        <v>38981.38212962963</v>
      </c>
      <c r="B631" s="5">
        <v>0.38212962962962965</v>
      </c>
      <c r="C631" s="5">
        <v>58.58</v>
      </c>
      <c r="D631" s="5">
        <v>90.509</v>
      </c>
      <c r="E631">
        <v>29.382000000000001</v>
      </c>
      <c r="F631">
        <v>5.41</v>
      </c>
      <c r="G631">
        <v>-999</v>
      </c>
      <c r="H631">
        <v>-999</v>
      </c>
      <c r="I631">
        <v>16.04</v>
      </c>
      <c r="J631">
        <f>VLOOKUP(A631,'RESEL(ft)'!A628:B2723,2)-D631</f>
        <v>426.78099999999995</v>
      </c>
    </row>
    <row r="632" spans="1:10" x14ac:dyDescent="0.25">
      <c r="A632" s="5">
        <v>38981.382615740738</v>
      </c>
      <c r="B632" s="5">
        <v>0.38261574074074073</v>
      </c>
      <c r="C632" s="5">
        <v>57.59</v>
      </c>
      <c r="D632" s="5">
        <v>100.038</v>
      </c>
      <c r="E632">
        <v>29.39</v>
      </c>
      <c r="F632">
        <v>5.47</v>
      </c>
      <c r="G632">
        <v>-999</v>
      </c>
      <c r="H632">
        <v>-999</v>
      </c>
      <c r="I632">
        <v>16.2</v>
      </c>
      <c r="J632">
        <f>VLOOKUP(A632,'RESEL(ft)'!A629:B2724,2)-D632</f>
        <v>417.25199999999995</v>
      </c>
    </row>
    <row r="633" spans="1:10" x14ac:dyDescent="0.25">
      <c r="A633" s="5">
        <v>38981.383217592593</v>
      </c>
      <c r="B633" s="5">
        <v>0.38321759259259264</v>
      </c>
      <c r="C633" s="5">
        <v>56.99</v>
      </c>
      <c r="D633" s="5">
        <v>110.01</v>
      </c>
      <c r="E633">
        <v>29.407</v>
      </c>
      <c r="F633">
        <v>5.56</v>
      </c>
      <c r="G633">
        <v>-999</v>
      </c>
      <c r="H633">
        <v>-999</v>
      </c>
      <c r="I633">
        <v>16.510000000000002</v>
      </c>
      <c r="J633">
        <f>VLOOKUP(A633,'RESEL(ft)'!A630:B2725,2)-D633</f>
        <v>407.28</v>
      </c>
    </row>
    <row r="634" spans="1:10" x14ac:dyDescent="0.25">
      <c r="A634" s="5">
        <v>38981.38386574074</v>
      </c>
      <c r="B634" s="5">
        <v>0.3838657407407407</v>
      </c>
      <c r="C634" s="5">
        <v>56.49</v>
      </c>
      <c r="D634" s="5">
        <v>119.974</v>
      </c>
      <c r="E634">
        <v>29.422000000000001</v>
      </c>
      <c r="F634">
        <v>5.63</v>
      </c>
      <c r="G634">
        <v>-999</v>
      </c>
      <c r="H634">
        <v>-999</v>
      </c>
      <c r="I634">
        <v>16.7</v>
      </c>
      <c r="J634">
        <f>VLOOKUP(A634,'RESEL(ft)'!A631:B2726,2)-D634</f>
        <v>397.31599999999997</v>
      </c>
    </row>
    <row r="635" spans="1:10" x14ac:dyDescent="0.25">
      <c r="A635" s="5">
        <v>38981.384502314817</v>
      </c>
      <c r="B635" s="5">
        <v>0.38450231481481478</v>
      </c>
      <c r="C635" s="5">
        <v>56.12</v>
      </c>
      <c r="D635" s="5">
        <v>130.036</v>
      </c>
      <c r="E635">
        <v>29.431000000000001</v>
      </c>
      <c r="F635">
        <v>5.67</v>
      </c>
      <c r="G635">
        <v>-999</v>
      </c>
      <c r="H635">
        <v>-999</v>
      </c>
      <c r="I635">
        <v>16.899999999999999</v>
      </c>
      <c r="J635">
        <f>VLOOKUP(A635,'RESEL(ft)'!A632:B2727,2)-D635</f>
        <v>387.25399999999996</v>
      </c>
    </row>
    <row r="636" spans="1:10" x14ac:dyDescent="0.25">
      <c r="A636" s="5">
        <v>38981.384953703702</v>
      </c>
      <c r="B636" s="5">
        <v>0.38495370370370369</v>
      </c>
      <c r="C636" s="5">
        <v>55.58</v>
      </c>
      <c r="D636" s="5">
        <v>139.82499999999999</v>
      </c>
      <c r="E636">
        <v>29.437000000000001</v>
      </c>
      <c r="F636">
        <v>5.69</v>
      </c>
      <c r="G636">
        <v>-999</v>
      </c>
      <c r="H636">
        <v>-999</v>
      </c>
      <c r="I636">
        <v>17.16</v>
      </c>
      <c r="J636">
        <f>VLOOKUP(A636,'RESEL(ft)'!A633:B2728,2)-D636</f>
        <v>377.46499999999997</v>
      </c>
    </row>
    <row r="637" spans="1:10" x14ac:dyDescent="0.25">
      <c r="A637" s="5">
        <v>38981.385300925926</v>
      </c>
      <c r="B637" s="5">
        <v>0.38530092592592591</v>
      </c>
      <c r="C637" s="5">
        <v>54.99</v>
      </c>
      <c r="D637" s="5">
        <v>150.82400000000001</v>
      </c>
      <c r="E637">
        <v>29.443000000000001</v>
      </c>
      <c r="F637">
        <v>5.66</v>
      </c>
      <c r="G637">
        <v>-999</v>
      </c>
      <c r="H637">
        <v>-999</v>
      </c>
      <c r="I637">
        <v>17.82</v>
      </c>
      <c r="J637">
        <f>VLOOKUP(A637,'RESEL(ft)'!A634:B2729,2)-D637</f>
        <v>366.46599999999995</v>
      </c>
    </row>
    <row r="638" spans="1:10" x14ac:dyDescent="0.25">
      <c r="A638" s="5">
        <v>38981.385740740741</v>
      </c>
      <c r="B638" s="5">
        <v>0.38574074074074072</v>
      </c>
      <c r="C638" s="5">
        <v>54.36</v>
      </c>
      <c r="D638" s="5">
        <v>160.71700000000001</v>
      </c>
      <c r="E638">
        <v>29.452000000000002</v>
      </c>
      <c r="F638">
        <v>5.62</v>
      </c>
      <c r="G638">
        <v>-999</v>
      </c>
      <c r="H638">
        <v>-999</v>
      </c>
      <c r="I638">
        <v>18.98</v>
      </c>
      <c r="J638">
        <f>VLOOKUP(A638,'RESEL(ft)'!A635:B2730,2)-D638</f>
        <v>356.57299999999998</v>
      </c>
    </row>
    <row r="639" spans="1:10" x14ac:dyDescent="0.25">
      <c r="A639" s="5">
        <v>38981.386342592596</v>
      </c>
      <c r="B639" s="5">
        <v>0.38634259259259257</v>
      </c>
      <c r="C639" s="5">
        <v>53.52</v>
      </c>
      <c r="D639" s="5">
        <v>170.10900000000001</v>
      </c>
      <c r="E639">
        <v>29.469000000000001</v>
      </c>
      <c r="F639">
        <v>5.63</v>
      </c>
      <c r="G639">
        <v>-999</v>
      </c>
      <c r="H639">
        <v>-999</v>
      </c>
      <c r="I639">
        <v>19.8</v>
      </c>
      <c r="J639">
        <f>VLOOKUP(A639,'RESEL(ft)'!A636:B2731,2)-D639</f>
        <v>347.18099999999993</v>
      </c>
    </row>
    <row r="640" spans="1:10" x14ac:dyDescent="0.25">
      <c r="A640" s="5">
        <v>38981.386736111112</v>
      </c>
      <c r="B640" s="5">
        <v>0.38673611111111111</v>
      </c>
      <c r="C640" s="5">
        <v>52.89</v>
      </c>
      <c r="D640" s="5">
        <v>180.03899999999999</v>
      </c>
      <c r="E640">
        <v>29.475000000000001</v>
      </c>
      <c r="F640">
        <v>5.62</v>
      </c>
      <c r="G640">
        <v>-999</v>
      </c>
      <c r="H640">
        <v>-999</v>
      </c>
      <c r="I640">
        <v>21.5</v>
      </c>
      <c r="J640">
        <f>VLOOKUP(A640,'RESEL(ft)'!A637:B2732,2)-D640</f>
        <v>337.25099999999998</v>
      </c>
    </row>
    <row r="641" spans="1:10" x14ac:dyDescent="0.25">
      <c r="A641" s="5">
        <v>38981.387129629627</v>
      </c>
      <c r="B641" s="5">
        <v>0.3871296296296296</v>
      </c>
      <c r="C641" s="5">
        <v>52.56</v>
      </c>
      <c r="D641" s="5">
        <v>190.36500000000001</v>
      </c>
      <c r="E641">
        <v>29.484000000000002</v>
      </c>
      <c r="F641">
        <v>5.61</v>
      </c>
      <c r="G641">
        <v>-999</v>
      </c>
      <c r="H641">
        <v>-999</v>
      </c>
      <c r="I641">
        <v>22.98</v>
      </c>
      <c r="J641">
        <f>VLOOKUP(A641,'RESEL(ft)'!A638:B2733,2)-D641</f>
        <v>326.92499999999995</v>
      </c>
    </row>
    <row r="642" spans="1:10" x14ac:dyDescent="0.25">
      <c r="A642" s="5">
        <v>38981.387523148151</v>
      </c>
      <c r="B642" s="5">
        <v>0.3875231481481482</v>
      </c>
      <c r="C642" s="5">
        <v>52.39</v>
      </c>
      <c r="D642" s="5">
        <v>200.36799999999999</v>
      </c>
      <c r="E642">
        <v>29.495999999999999</v>
      </c>
      <c r="F642">
        <v>5.93</v>
      </c>
      <c r="G642">
        <v>-999</v>
      </c>
      <c r="H642">
        <v>-999</v>
      </c>
      <c r="I642">
        <v>24.73</v>
      </c>
      <c r="J642">
        <f>VLOOKUP(A642,'RESEL(ft)'!A639:B2734,2)-D642</f>
        <v>316.92199999999997</v>
      </c>
    </row>
    <row r="643" spans="1:10" x14ac:dyDescent="0.25">
      <c r="A643" s="5">
        <v>38981.387673611112</v>
      </c>
      <c r="B643" s="5">
        <v>0.38767361111111115</v>
      </c>
      <c r="C643" s="5">
        <v>52.38</v>
      </c>
      <c r="D643" s="5">
        <v>201.714</v>
      </c>
      <c r="E643">
        <v>29.498999999999999</v>
      </c>
      <c r="F643">
        <v>6.01</v>
      </c>
      <c r="G643">
        <v>-999</v>
      </c>
      <c r="H643">
        <v>-999</v>
      </c>
      <c r="I643">
        <v>27.67</v>
      </c>
      <c r="J643">
        <f>VLOOKUP(A643,'RESEL(ft)'!A640:B2735,2)-D643</f>
        <v>315.57599999999996</v>
      </c>
    </row>
    <row r="644" spans="1:10" x14ac:dyDescent="0.25">
      <c r="A644" s="5">
        <v>39013.519247685188</v>
      </c>
      <c r="B644" s="5">
        <v>0.51924768518518516</v>
      </c>
      <c r="C644" s="5">
        <v>66.44</v>
      </c>
      <c r="D644" s="5">
        <v>0.63500000000000001</v>
      </c>
      <c r="E644">
        <v>29.358000000000001</v>
      </c>
      <c r="F644">
        <v>6.18</v>
      </c>
      <c r="G644">
        <v>-999</v>
      </c>
      <c r="H644">
        <v>-999</v>
      </c>
      <c r="I644">
        <v>23.57</v>
      </c>
      <c r="J644">
        <f>VLOOKUP(A644,'RESEL(ft)'!A641:B2736,2)-D644</f>
        <v>508.69499999999999</v>
      </c>
    </row>
    <row r="645" spans="1:10" x14ac:dyDescent="0.25">
      <c r="A645" s="5">
        <v>39013.519641203704</v>
      </c>
      <c r="B645" s="5">
        <v>0.5196412037037037</v>
      </c>
      <c r="C645" s="5">
        <v>66.31</v>
      </c>
      <c r="D645" s="5">
        <v>2.9159999999999999</v>
      </c>
      <c r="E645">
        <v>29.356000000000002</v>
      </c>
      <c r="F645">
        <v>6.16</v>
      </c>
      <c r="G645">
        <v>-999</v>
      </c>
      <c r="H645">
        <v>-999</v>
      </c>
      <c r="I645">
        <v>23.67</v>
      </c>
      <c r="J645">
        <f>VLOOKUP(A645,'RESEL(ft)'!A642:B2737,2)-D645</f>
        <v>506.41399999999999</v>
      </c>
    </row>
    <row r="646" spans="1:10" x14ac:dyDescent="0.25">
      <c r="A646" s="5">
        <v>39013.520775462966</v>
      </c>
      <c r="B646" s="5">
        <v>0.52077546296296295</v>
      </c>
      <c r="C646" s="5">
        <v>66.09</v>
      </c>
      <c r="D646" s="5">
        <v>6.0359999999999996</v>
      </c>
      <c r="E646">
        <v>29.355</v>
      </c>
      <c r="F646">
        <v>6.2</v>
      </c>
      <c r="G646">
        <v>-999</v>
      </c>
      <c r="H646">
        <v>-999</v>
      </c>
      <c r="I646">
        <v>23.58</v>
      </c>
      <c r="J646">
        <f>VLOOKUP(A646,'RESEL(ft)'!A643:B2738,2)-D646</f>
        <v>503.29399999999998</v>
      </c>
    </row>
    <row r="647" spans="1:10" x14ac:dyDescent="0.25">
      <c r="A647" s="5">
        <v>39013.521909722222</v>
      </c>
      <c r="B647" s="5">
        <v>0.52190972222222221</v>
      </c>
      <c r="C647" s="5">
        <v>66.05</v>
      </c>
      <c r="D647" s="5">
        <v>9.0719999999999992</v>
      </c>
      <c r="E647">
        <v>29.356999999999999</v>
      </c>
      <c r="F647">
        <v>6.18</v>
      </c>
      <c r="G647">
        <v>-999</v>
      </c>
      <c r="H647">
        <v>-999</v>
      </c>
      <c r="I647">
        <v>23.59</v>
      </c>
      <c r="J647">
        <f>VLOOKUP(A647,'RESEL(ft)'!A644:B2739,2)-D647</f>
        <v>500.25799999999998</v>
      </c>
    </row>
    <row r="648" spans="1:10" x14ac:dyDescent="0.25">
      <c r="A648" s="5">
        <v>39013.522951388892</v>
      </c>
      <c r="B648" s="5">
        <v>0.52295138888888892</v>
      </c>
      <c r="C648" s="5">
        <v>65.900000000000006</v>
      </c>
      <c r="D648" s="5">
        <v>12.189</v>
      </c>
      <c r="E648">
        <v>29.356999999999999</v>
      </c>
      <c r="F648">
        <v>6.17</v>
      </c>
      <c r="G648">
        <v>-999</v>
      </c>
      <c r="H648">
        <v>-999</v>
      </c>
      <c r="I648">
        <v>23.52</v>
      </c>
      <c r="J648">
        <f>VLOOKUP(A648,'RESEL(ft)'!A645:B2740,2)-D648</f>
        <v>497.14099999999996</v>
      </c>
    </row>
    <row r="649" spans="1:10" x14ac:dyDescent="0.25">
      <c r="A649" s="5">
        <v>39013.5234837963</v>
      </c>
      <c r="B649" s="5">
        <v>0.52348379629629627</v>
      </c>
      <c r="C649" s="5">
        <v>65.87</v>
      </c>
      <c r="D649" s="5">
        <v>15.137</v>
      </c>
      <c r="E649">
        <v>29.356000000000002</v>
      </c>
      <c r="F649">
        <v>6.11</v>
      </c>
      <c r="G649">
        <v>-999</v>
      </c>
      <c r="H649">
        <v>-999</v>
      </c>
      <c r="I649">
        <v>23.5</v>
      </c>
      <c r="J649">
        <f>VLOOKUP(A649,'RESEL(ft)'!A646:B2741,2)-D649</f>
        <v>494.19299999999998</v>
      </c>
    </row>
    <row r="650" spans="1:10" x14ac:dyDescent="0.25">
      <c r="A650" s="5">
        <v>39013.523981481485</v>
      </c>
      <c r="B650" s="5">
        <v>0.52398148148148149</v>
      </c>
      <c r="C650" s="5">
        <v>65.84</v>
      </c>
      <c r="D650" s="5">
        <v>18.062000000000001</v>
      </c>
      <c r="E650">
        <v>29.359000000000002</v>
      </c>
      <c r="F650">
        <v>6.11</v>
      </c>
      <c r="G650">
        <v>-999</v>
      </c>
      <c r="H650">
        <v>-999</v>
      </c>
      <c r="I650">
        <v>23.49</v>
      </c>
      <c r="J650">
        <f>VLOOKUP(A650,'RESEL(ft)'!A647:B2742,2)-D650</f>
        <v>491.26799999999997</v>
      </c>
    </row>
    <row r="651" spans="1:10" x14ac:dyDescent="0.25">
      <c r="A651" s="5">
        <v>39013.524525462963</v>
      </c>
      <c r="B651" s="5">
        <v>0.52452546296296299</v>
      </c>
      <c r="C651" s="5">
        <v>65.819999999999993</v>
      </c>
      <c r="D651" s="5">
        <v>21.036999999999999</v>
      </c>
      <c r="E651">
        <v>29.361999999999998</v>
      </c>
      <c r="F651">
        <v>6.07</v>
      </c>
      <c r="G651">
        <v>-999</v>
      </c>
      <c r="H651">
        <v>-999</v>
      </c>
      <c r="I651">
        <v>23.49</v>
      </c>
      <c r="J651">
        <f>VLOOKUP(A651,'RESEL(ft)'!A648:B2743,2)-D651</f>
        <v>488.29300000000001</v>
      </c>
    </row>
    <row r="652" spans="1:10" x14ac:dyDescent="0.25">
      <c r="A652" s="5">
        <v>39013.524965277778</v>
      </c>
      <c r="B652" s="5">
        <v>0.52496527777777779</v>
      </c>
      <c r="C652" s="5">
        <v>65.760000000000005</v>
      </c>
      <c r="D652" s="5">
        <v>23.98</v>
      </c>
      <c r="E652">
        <v>29.366</v>
      </c>
      <c r="F652">
        <v>6.05</v>
      </c>
      <c r="G652">
        <v>-999</v>
      </c>
      <c r="H652">
        <v>-999</v>
      </c>
      <c r="I652">
        <v>23.47</v>
      </c>
      <c r="J652">
        <f>VLOOKUP(A652,'RESEL(ft)'!A649:B2744,2)-D652</f>
        <v>485.34999999999997</v>
      </c>
    </row>
    <row r="653" spans="1:10" x14ac:dyDescent="0.25">
      <c r="A653" s="5">
        <v>39013.525358796294</v>
      </c>
      <c r="B653" s="5">
        <v>0.52535879629629634</v>
      </c>
      <c r="C653" s="5">
        <v>65.75</v>
      </c>
      <c r="D653" s="5">
        <v>27.132999999999999</v>
      </c>
      <c r="E653">
        <v>29.370999999999999</v>
      </c>
      <c r="F653">
        <v>6</v>
      </c>
      <c r="G653">
        <v>-999</v>
      </c>
      <c r="H653">
        <v>-999</v>
      </c>
      <c r="I653">
        <v>23.43</v>
      </c>
      <c r="J653">
        <f>VLOOKUP(A653,'RESEL(ft)'!A650:B2745,2)-D653</f>
        <v>482.197</v>
      </c>
    </row>
    <row r="654" spans="1:10" x14ac:dyDescent="0.25">
      <c r="A654" s="5">
        <v>39013.52579861111</v>
      </c>
      <c r="B654" s="5">
        <v>0.52579861111111115</v>
      </c>
      <c r="C654" s="5">
        <v>65.73</v>
      </c>
      <c r="D654" s="5">
        <v>29.957999999999998</v>
      </c>
      <c r="E654">
        <v>29.373999999999999</v>
      </c>
      <c r="F654">
        <v>5.95</v>
      </c>
      <c r="G654">
        <v>-999</v>
      </c>
      <c r="H654">
        <v>-999</v>
      </c>
      <c r="I654">
        <v>23.44</v>
      </c>
      <c r="J654">
        <f>VLOOKUP(A654,'RESEL(ft)'!A651:B2746,2)-D654</f>
        <v>479.37199999999996</v>
      </c>
    </row>
    <row r="655" spans="1:10" x14ac:dyDescent="0.25">
      <c r="A655" s="5">
        <v>39013.526631944442</v>
      </c>
      <c r="B655" s="5">
        <v>0.52663194444444439</v>
      </c>
      <c r="C655" s="5">
        <v>65.7</v>
      </c>
      <c r="D655" s="5">
        <v>32.993000000000002</v>
      </c>
      <c r="E655">
        <v>29.379000000000001</v>
      </c>
      <c r="F655">
        <v>6.12</v>
      </c>
      <c r="G655">
        <v>-999</v>
      </c>
      <c r="H655">
        <v>-999</v>
      </c>
      <c r="I655">
        <v>23.38</v>
      </c>
      <c r="J655">
        <f>VLOOKUP(A655,'RESEL(ft)'!A652:B2747,2)-D655</f>
        <v>476.33699999999999</v>
      </c>
    </row>
    <row r="656" spans="1:10" x14ac:dyDescent="0.25">
      <c r="A656" s="5">
        <v>39013.52721064815</v>
      </c>
      <c r="B656" s="5">
        <v>0.52721064814814811</v>
      </c>
      <c r="C656" s="5">
        <v>65.67</v>
      </c>
      <c r="D656" s="5">
        <v>36.408000000000001</v>
      </c>
      <c r="E656">
        <v>29.382000000000001</v>
      </c>
      <c r="F656">
        <v>6.09</v>
      </c>
      <c r="G656">
        <v>-999</v>
      </c>
      <c r="H656">
        <v>-999</v>
      </c>
      <c r="I656">
        <v>23.36</v>
      </c>
      <c r="J656">
        <f>VLOOKUP(A656,'RESEL(ft)'!A653:B2748,2)-D656</f>
        <v>472.92199999999997</v>
      </c>
    </row>
    <row r="657" spans="1:10" x14ac:dyDescent="0.25">
      <c r="A657" s="5">
        <v>39013.527743055558</v>
      </c>
      <c r="B657" s="5">
        <v>0.52774305555555556</v>
      </c>
      <c r="C657" s="5">
        <v>65.58</v>
      </c>
      <c r="D657" s="5">
        <v>39.204999999999998</v>
      </c>
      <c r="E657">
        <v>29.381</v>
      </c>
      <c r="F657">
        <v>6.03</v>
      </c>
      <c r="G657">
        <v>-999</v>
      </c>
      <c r="H657">
        <v>-999</v>
      </c>
      <c r="I657">
        <v>23.3</v>
      </c>
      <c r="J657">
        <f>VLOOKUP(A657,'RESEL(ft)'!A654:B2749,2)-D657</f>
        <v>470.125</v>
      </c>
    </row>
    <row r="658" spans="1:10" x14ac:dyDescent="0.25">
      <c r="A658" s="5">
        <v>39013.528275462966</v>
      </c>
      <c r="B658" s="5">
        <v>0.52827546296296302</v>
      </c>
      <c r="C658" s="5">
        <v>65.540000000000006</v>
      </c>
      <c r="D658" s="5">
        <v>42.033000000000001</v>
      </c>
      <c r="E658">
        <v>29.382999999999999</v>
      </c>
      <c r="F658">
        <v>5.98</v>
      </c>
      <c r="G658">
        <v>-999</v>
      </c>
      <c r="H658">
        <v>-999</v>
      </c>
      <c r="I658">
        <v>23.32</v>
      </c>
      <c r="J658">
        <f>VLOOKUP(A658,'RESEL(ft)'!A655:B2750,2)-D658</f>
        <v>467.29699999999997</v>
      </c>
    </row>
    <row r="659" spans="1:10" x14ac:dyDescent="0.25">
      <c r="A659" s="5">
        <v>39013.530405092592</v>
      </c>
      <c r="B659" s="5">
        <v>0.53040509259259261</v>
      </c>
      <c r="C659" s="5">
        <v>65.33</v>
      </c>
      <c r="D659" s="5">
        <v>45.283999999999999</v>
      </c>
      <c r="E659">
        <v>29.385000000000002</v>
      </c>
      <c r="F659">
        <v>6.03</v>
      </c>
      <c r="G659">
        <v>-999</v>
      </c>
      <c r="H659">
        <v>-999</v>
      </c>
      <c r="I659">
        <v>23.28</v>
      </c>
      <c r="J659">
        <f>VLOOKUP(A659,'RESEL(ft)'!A656:B2751,2)-D659</f>
        <v>464.04599999999999</v>
      </c>
    </row>
    <row r="660" spans="1:10" x14ac:dyDescent="0.25">
      <c r="A660" s="5">
        <v>39013.531030092592</v>
      </c>
      <c r="B660" s="5">
        <v>0.5310300925925926</v>
      </c>
      <c r="C660" s="5">
        <v>64.5</v>
      </c>
      <c r="D660" s="5">
        <v>48.124000000000002</v>
      </c>
      <c r="E660">
        <v>29.382000000000001</v>
      </c>
      <c r="F660">
        <v>5.8</v>
      </c>
      <c r="G660">
        <v>-999</v>
      </c>
      <c r="H660">
        <v>-999</v>
      </c>
      <c r="I660">
        <v>23.35</v>
      </c>
      <c r="J660">
        <f>VLOOKUP(A660,'RESEL(ft)'!A657:B2752,2)-D660</f>
        <v>461.20599999999996</v>
      </c>
    </row>
    <row r="661" spans="1:10" x14ac:dyDescent="0.25">
      <c r="A661" s="5">
        <v>39013.531122685185</v>
      </c>
      <c r="B661" s="5">
        <v>0.53112268518518524</v>
      </c>
      <c r="C661" s="5">
        <v>64.489999999999995</v>
      </c>
      <c r="D661" s="5">
        <v>48.113</v>
      </c>
      <c r="E661">
        <v>29.382999999999999</v>
      </c>
      <c r="F661">
        <v>5.81</v>
      </c>
      <c r="G661">
        <v>-999</v>
      </c>
      <c r="H661">
        <v>-999</v>
      </c>
      <c r="I661">
        <v>23.33</v>
      </c>
      <c r="J661">
        <f>VLOOKUP(A661,'RESEL(ft)'!A658:B2753,2)-D661</f>
        <v>461.21699999999998</v>
      </c>
    </row>
    <row r="662" spans="1:10" x14ac:dyDescent="0.25">
      <c r="A662" s="5">
        <v>39013.531805555554</v>
      </c>
      <c r="B662" s="5">
        <v>0.53180555555555553</v>
      </c>
      <c r="C662" s="5">
        <v>63.18</v>
      </c>
      <c r="D662" s="5">
        <v>58.136000000000003</v>
      </c>
      <c r="E662">
        <v>29.375</v>
      </c>
      <c r="F662">
        <v>5.77</v>
      </c>
      <c r="G662">
        <v>-999</v>
      </c>
      <c r="H662">
        <v>-999</v>
      </c>
      <c r="I662">
        <v>24.73</v>
      </c>
      <c r="J662">
        <f>VLOOKUP(A662,'RESEL(ft)'!A659:B2754,2)-D662</f>
        <v>451.19399999999996</v>
      </c>
    </row>
    <row r="663" spans="1:10" x14ac:dyDescent="0.25">
      <c r="A663" s="5">
        <v>39013.532337962963</v>
      </c>
      <c r="B663" s="5">
        <v>0.53233796296296299</v>
      </c>
      <c r="C663" s="5">
        <v>62.44</v>
      </c>
      <c r="D663" s="5">
        <v>68.003</v>
      </c>
      <c r="E663">
        <v>29.379000000000001</v>
      </c>
      <c r="F663">
        <v>5.79</v>
      </c>
      <c r="G663">
        <v>-999</v>
      </c>
      <c r="H663">
        <v>-999</v>
      </c>
      <c r="I663">
        <v>24.91</v>
      </c>
      <c r="J663">
        <f>VLOOKUP(A663,'RESEL(ft)'!A660:B2755,2)-D663</f>
        <v>441.327</v>
      </c>
    </row>
    <row r="664" spans="1:10" x14ac:dyDescent="0.25">
      <c r="A664" s="5">
        <v>39013.534074074072</v>
      </c>
      <c r="B664" s="5">
        <v>0.53407407407407403</v>
      </c>
      <c r="C664" s="5">
        <v>61.6</v>
      </c>
      <c r="D664" s="5">
        <v>77.792000000000002</v>
      </c>
      <c r="E664">
        <v>29.405000000000001</v>
      </c>
      <c r="F664">
        <v>5.67</v>
      </c>
      <c r="G664">
        <v>-999</v>
      </c>
      <c r="H664">
        <v>-999</v>
      </c>
      <c r="I664">
        <v>17.940000000000001</v>
      </c>
      <c r="J664">
        <f>VLOOKUP(A664,'RESEL(ft)'!A661:B2756,2)-D664</f>
        <v>431.53800000000001</v>
      </c>
    </row>
    <row r="665" spans="1:10" x14ac:dyDescent="0.25">
      <c r="A665" s="5">
        <v>39013.534560185188</v>
      </c>
      <c r="B665" s="5">
        <v>0.53456018518518522</v>
      </c>
      <c r="C665" s="5">
        <v>60.58</v>
      </c>
      <c r="D665" s="5">
        <v>87.936999999999998</v>
      </c>
      <c r="E665">
        <v>29.4</v>
      </c>
      <c r="F665">
        <v>5.64</v>
      </c>
      <c r="G665">
        <v>-999</v>
      </c>
      <c r="H665">
        <v>-999</v>
      </c>
      <c r="I665">
        <v>17.36</v>
      </c>
      <c r="J665">
        <f>VLOOKUP(A665,'RESEL(ft)'!A662:B2757,2)-D665</f>
        <v>421.39299999999997</v>
      </c>
    </row>
    <row r="666" spans="1:10" x14ac:dyDescent="0.25">
      <c r="A666" s="5">
        <v>39013.535000000003</v>
      </c>
      <c r="B666" s="5">
        <v>0.53500000000000003</v>
      </c>
      <c r="C666" s="5">
        <v>58.4</v>
      </c>
      <c r="D666" s="5">
        <v>98.569000000000003</v>
      </c>
      <c r="E666">
        <v>29.396000000000001</v>
      </c>
      <c r="F666">
        <v>5.65</v>
      </c>
      <c r="G666">
        <v>-999</v>
      </c>
      <c r="H666">
        <v>-999</v>
      </c>
      <c r="I666">
        <v>16.57</v>
      </c>
      <c r="J666">
        <f>VLOOKUP(A666,'RESEL(ft)'!A663:B2758,2)-D666</f>
        <v>410.76099999999997</v>
      </c>
    </row>
    <row r="667" spans="1:10" x14ac:dyDescent="0.25">
      <c r="A667" s="5">
        <v>39013.535578703704</v>
      </c>
      <c r="B667" s="5">
        <v>0.53557870370370375</v>
      </c>
      <c r="C667" s="5">
        <v>57.62</v>
      </c>
      <c r="D667" s="5">
        <v>108.38200000000001</v>
      </c>
      <c r="E667">
        <v>29.414999999999999</v>
      </c>
      <c r="F667">
        <v>5.71</v>
      </c>
      <c r="G667">
        <v>-999</v>
      </c>
      <c r="H667">
        <v>-999</v>
      </c>
      <c r="I667">
        <v>16.63</v>
      </c>
      <c r="J667">
        <f>VLOOKUP(A667,'RESEL(ft)'!A664:B2759,2)-D667</f>
        <v>400.94799999999998</v>
      </c>
    </row>
    <row r="668" spans="1:10" x14ac:dyDescent="0.25">
      <c r="A668" s="5">
        <v>39013.536122685182</v>
      </c>
      <c r="B668" s="5">
        <v>0.53612268518518513</v>
      </c>
      <c r="C668" s="5">
        <v>57.1</v>
      </c>
      <c r="D668" s="5">
        <v>118.318</v>
      </c>
      <c r="E668">
        <v>29.43</v>
      </c>
      <c r="F668">
        <v>5.7</v>
      </c>
      <c r="G668">
        <v>-999</v>
      </c>
      <c r="H668">
        <v>-999</v>
      </c>
      <c r="I668">
        <v>17.13</v>
      </c>
      <c r="J668">
        <f>VLOOKUP(A668,'RESEL(ft)'!A665:B2760,2)-D668</f>
        <v>391.012</v>
      </c>
    </row>
    <row r="669" spans="1:10" x14ac:dyDescent="0.25">
      <c r="A669" s="5">
        <v>39013.536504629628</v>
      </c>
      <c r="B669" s="5">
        <v>0.53650462962962964</v>
      </c>
      <c r="C669" s="5">
        <v>56.44</v>
      </c>
      <c r="D669" s="5">
        <v>128.19499999999999</v>
      </c>
      <c r="E669">
        <v>29.434999999999999</v>
      </c>
      <c r="F669">
        <v>5.74</v>
      </c>
      <c r="G669">
        <v>-999</v>
      </c>
      <c r="H669">
        <v>-999</v>
      </c>
      <c r="I669">
        <v>17.22</v>
      </c>
      <c r="J669">
        <f>VLOOKUP(A669,'RESEL(ft)'!A666:B2761,2)-D669</f>
        <v>381.13499999999999</v>
      </c>
    </row>
    <row r="670" spans="1:10" x14ac:dyDescent="0.25">
      <c r="A670" s="5">
        <v>39013.536793981482</v>
      </c>
      <c r="B670" s="5">
        <v>0.5367939814814815</v>
      </c>
      <c r="C670" s="5">
        <v>55.67</v>
      </c>
      <c r="D670" s="5">
        <v>138.023</v>
      </c>
      <c r="E670">
        <v>29.44</v>
      </c>
      <c r="F670">
        <v>5.72</v>
      </c>
      <c r="G670">
        <v>-999</v>
      </c>
      <c r="H670">
        <v>-999</v>
      </c>
      <c r="I670">
        <v>17.75</v>
      </c>
      <c r="J670">
        <f>VLOOKUP(A670,'RESEL(ft)'!A667:B2762,2)-D670</f>
        <v>371.30700000000002</v>
      </c>
    </row>
    <row r="671" spans="1:10" x14ac:dyDescent="0.25">
      <c r="A671" s="5">
        <v>39013.537280092591</v>
      </c>
      <c r="B671" s="5">
        <v>0.53728009259259257</v>
      </c>
      <c r="C671" s="5">
        <v>54.84</v>
      </c>
      <c r="D671" s="5">
        <v>148.191</v>
      </c>
      <c r="E671">
        <v>29.45</v>
      </c>
      <c r="F671">
        <v>5.69</v>
      </c>
      <c r="G671">
        <v>-999</v>
      </c>
      <c r="H671">
        <v>-999</v>
      </c>
      <c r="I671">
        <v>19.239999999999998</v>
      </c>
      <c r="J671">
        <f>VLOOKUP(A671,'RESEL(ft)'!A668:B2763,2)-D671</f>
        <v>361.13900000000001</v>
      </c>
    </row>
    <row r="672" spans="1:10" x14ac:dyDescent="0.25">
      <c r="A672" s="5">
        <v>39013.537673611114</v>
      </c>
      <c r="B672" s="5">
        <v>0.53767361111111112</v>
      </c>
      <c r="C672" s="5">
        <v>53.95</v>
      </c>
      <c r="D672" s="5">
        <v>158.404</v>
      </c>
      <c r="E672">
        <v>29.460999999999999</v>
      </c>
      <c r="F672">
        <v>5.69</v>
      </c>
      <c r="G672">
        <v>-999</v>
      </c>
      <c r="H672">
        <v>-999</v>
      </c>
      <c r="I672">
        <v>20.66</v>
      </c>
      <c r="J672">
        <f>VLOOKUP(A672,'RESEL(ft)'!A669:B2764,2)-D672</f>
        <v>350.92599999999999</v>
      </c>
    </row>
    <row r="673" spans="1:10" x14ac:dyDescent="0.25">
      <c r="A673" s="5">
        <v>39013.538113425922</v>
      </c>
      <c r="B673" s="5">
        <v>0.53811342592592593</v>
      </c>
      <c r="C673" s="5">
        <v>53.29</v>
      </c>
      <c r="D673" s="5">
        <v>167.88900000000001</v>
      </c>
      <c r="E673">
        <v>29.474</v>
      </c>
      <c r="F673">
        <v>5.71</v>
      </c>
      <c r="G673">
        <v>-999</v>
      </c>
      <c r="H673">
        <v>-999</v>
      </c>
      <c r="I673">
        <v>22.19</v>
      </c>
      <c r="J673">
        <f>VLOOKUP(A673,'RESEL(ft)'!A670:B2765,2)-D673</f>
        <v>341.44099999999997</v>
      </c>
    </row>
    <row r="674" spans="1:10" x14ac:dyDescent="0.25">
      <c r="A674" s="5">
        <v>39013.53869212963</v>
      </c>
      <c r="B674" s="5">
        <v>0.53869212962962965</v>
      </c>
      <c r="C674" s="5">
        <v>52.78</v>
      </c>
      <c r="D674" s="5">
        <v>177.96299999999999</v>
      </c>
      <c r="E674">
        <v>29.492000000000001</v>
      </c>
      <c r="F674">
        <v>5.74</v>
      </c>
      <c r="G674">
        <v>-999</v>
      </c>
      <c r="H674">
        <v>-999</v>
      </c>
      <c r="I674">
        <v>24.71</v>
      </c>
      <c r="J674">
        <f>VLOOKUP(A674,'RESEL(ft)'!A671:B2766,2)-D674</f>
        <v>331.36699999999996</v>
      </c>
    </row>
    <row r="675" spans="1:10" x14ac:dyDescent="0.25">
      <c r="A675" s="5">
        <v>39013.54010416667</v>
      </c>
      <c r="B675" s="5">
        <v>0.54010416666666672</v>
      </c>
      <c r="C675" s="5">
        <v>52.6</v>
      </c>
      <c r="D675" s="5">
        <v>188.124</v>
      </c>
      <c r="E675">
        <v>29.513000000000002</v>
      </c>
      <c r="F675">
        <v>6</v>
      </c>
      <c r="G675">
        <v>-999</v>
      </c>
      <c r="H675">
        <v>-999</v>
      </c>
      <c r="I675">
        <v>32.549999999999997</v>
      </c>
      <c r="J675">
        <f>VLOOKUP(A675,'RESEL(ft)'!A672:B2767,2)-D675</f>
        <v>321.20600000000002</v>
      </c>
    </row>
    <row r="676" spans="1:10" x14ac:dyDescent="0.25">
      <c r="A676" s="5">
        <v>39013.540300925924</v>
      </c>
      <c r="B676" s="5">
        <v>0.54030092592592593</v>
      </c>
      <c r="C676" s="5">
        <v>52.53</v>
      </c>
      <c r="D676" s="5">
        <v>188.34299999999999</v>
      </c>
      <c r="E676">
        <v>29.510999999999999</v>
      </c>
      <c r="F676">
        <v>6.03</v>
      </c>
      <c r="G676">
        <v>-999</v>
      </c>
      <c r="H676">
        <v>-999</v>
      </c>
      <c r="I676">
        <v>28</v>
      </c>
      <c r="J676">
        <f>VLOOKUP(A676,'RESEL(ft)'!A673:B2768,2)-D676</f>
        <v>320.98699999999997</v>
      </c>
    </row>
    <row r="677" spans="1:10" x14ac:dyDescent="0.25">
      <c r="A677" s="5">
        <v>39036.409791666665</v>
      </c>
      <c r="B677" s="5">
        <v>0.40979166666666672</v>
      </c>
      <c r="C677" s="5">
        <v>61.62</v>
      </c>
      <c r="D677" s="5">
        <v>0.53800000000000003</v>
      </c>
      <c r="E677">
        <v>29.515999999999998</v>
      </c>
      <c r="F677">
        <v>7.75</v>
      </c>
      <c r="G677">
        <v>-999</v>
      </c>
      <c r="H677">
        <v>-999</v>
      </c>
      <c r="I677">
        <v>23.5</v>
      </c>
      <c r="J677">
        <f>VLOOKUP(A677,'RESEL(ft)'!A674:B2769,2)-D677</f>
        <v>510.61199999999997</v>
      </c>
    </row>
    <row r="678" spans="1:10" x14ac:dyDescent="0.25">
      <c r="A678" s="5">
        <v>39036.410914351851</v>
      </c>
      <c r="B678" s="5">
        <v>0.41091435185185188</v>
      </c>
      <c r="C678" s="5">
        <v>61.62</v>
      </c>
      <c r="D678" s="5">
        <v>2.9769999999999999</v>
      </c>
      <c r="E678">
        <v>29.513999999999999</v>
      </c>
      <c r="F678">
        <v>7.77</v>
      </c>
      <c r="G678">
        <v>-999</v>
      </c>
      <c r="H678">
        <v>-999</v>
      </c>
      <c r="I678">
        <v>23.59</v>
      </c>
      <c r="J678">
        <f>VLOOKUP(A678,'RESEL(ft)'!A675:B2770,2)-D678</f>
        <v>508.173</v>
      </c>
    </row>
    <row r="679" spans="1:10" x14ac:dyDescent="0.25">
      <c r="A679" s="5">
        <v>39036.412615740737</v>
      </c>
      <c r="B679" s="5">
        <v>0.41261574074074076</v>
      </c>
      <c r="C679" s="5">
        <v>61.52</v>
      </c>
      <c r="D679" s="5">
        <v>6.0049999999999999</v>
      </c>
      <c r="E679">
        <v>29.516999999999999</v>
      </c>
      <c r="F679">
        <v>7.77</v>
      </c>
      <c r="G679">
        <v>-999</v>
      </c>
      <c r="H679">
        <v>-999</v>
      </c>
      <c r="I679">
        <v>23.53</v>
      </c>
      <c r="J679">
        <f>VLOOKUP(A679,'RESEL(ft)'!A676:B2771,2)-D679</f>
        <v>505.14499999999998</v>
      </c>
    </row>
    <row r="680" spans="1:10" x14ac:dyDescent="0.25">
      <c r="A680" s="5">
        <v>39036.413587962961</v>
      </c>
      <c r="B680" s="5">
        <v>0.41358796296296302</v>
      </c>
      <c r="C680" s="5">
        <v>61.41</v>
      </c>
      <c r="D680" s="5">
        <v>9.0549999999999997</v>
      </c>
      <c r="E680">
        <v>29.52</v>
      </c>
      <c r="F680">
        <v>7.66</v>
      </c>
      <c r="G680">
        <v>-999</v>
      </c>
      <c r="H680">
        <v>-999</v>
      </c>
      <c r="I680">
        <v>23.48</v>
      </c>
      <c r="J680">
        <f>VLOOKUP(A680,'RESEL(ft)'!A677:B2772,2)-D680</f>
        <v>502.09499999999997</v>
      </c>
    </row>
    <row r="681" spans="1:10" x14ac:dyDescent="0.25">
      <c r="A681" s="5">
        <v>39036.414502314816</v>
      </c>
      <c r="B681" s="5">
        <v>0.41450231481481481</v>
      </c>
      <c r="C681" s="5">
        <v>61.39</v>
      </c>
      <c r="D681" s="5">
        <v>11.965999999999999</v>
      </c>
      <c r="E681">
        <v>29.523</v>
      </c>
      <c r="F681">
        <v>7.68</v>
      </c>
      <c r="G681">
        <v>-999</v>
      </c>
      <c r="H681">
        <v>-999</v>
      </c>
      <c r="I681">
        <v>23.45</v>
      </c>
      <c r="J681">
        <f>VLOOKUP(A681,'RESEL(ft)'!A678:B2773,2)-D681</f>
        <v>499.18399999999997</v>
      </c>
    </row>
    <row r="682" spans="1:10" x14ac:dyDescent="0.25">
      <c r="A682" s="5">
        <v>39036.415231481478</v>
      </c>
      <c r="B682" s="5">
        <v>0.41523148148148148</v>
      </c>
      <c r="C682" s="5">
        <v>61.37</v>
      </c>
      <c r="D682" s="5">
        <v>14.991</v>
      </c>
      <c r="E682">
        <v>29.527000000000001</v>
      </c>
      <c r="F682">
        <v>7.64</v>
      </c>
      <c r="G682">
        <v>-999</v>
      </c>
      <c r="H682">
        <v>-999</v>
      </c>
      <c r="I682">
        <v>23.36</v>
      </c>
      <c r="J682">
        <f>VLOOKUP(A682,'RESEL(ft)'!A679:B2774,2)-D682</f>
        <v>496.15899999999999</v>
      </c>
    </row>
    <row r="683" spans="1:10" x14ac:dyDescent="0.25">
      <c r="A683" s="5">
        <v>39036.415810185186</v>
      </c>
      <c r="B683" s="5">
        <v>0.4158101851851852</v>
      </c>
      <c r="C683" s="5">
        <v>61.37</v>
      </c>
      <c r="D683" s="5">
        <v>19.018000000000001</v>
      </c>
      <c r="E683">
        <v>29.53</v>
      </c>
      <c r="F683">
        <v>7.69</v>
      </c>
      <c r="G683">
        <v>-999</v>
      </c>
      <c r="H683">
        <v>-999</v>
      </c>
      <c r="I683">
        <v>23.42</v>
      </c>
      <c r="J683">
        <f>VLOOKUP(A683,'RESEL(ft)'!A680:B2775,2)-D683</f>
        <v>492.13199999999995</v>
      </c>
    </row>
    <row r="684" spans="1:10" x14ac:dyDescent="0.25">
      <c r="A684" s="5">
        <v>39036.416435185187</v>
      </c>
      <c r="B684" s="5">
        <v>0.41643518518518513</v>
      </c>
      <c r="C684" s="5">
        <v>61.36</v>
      </c>
      <c r="D684" s="5">
        <v>20.989000000000001</v>
      </c>
      <c r="E684">
        <v>29.533000000000001</v>
      </c>
      <c r="F684">
        <v>7.73</v>
      </c>
      <c r="G684">
        <v>-999</v>
      </c>
      <c r="H684">
        <v>-999</v>
      </c>
      <c r="I684">
        <v>23.4</v>
      </c>
      <c r="J684">
        <f>VLOOKUP(A684,'RESEL(ft)'!A681:B2776,2)-D684</f>
        <v>490.161</v>
      </c>
    </row>
    <row r="685" spans="1:10" x14ac:dyDescent="0.25">
      <c r="A685" s="5">
        <v>39036.417256944442</v>
      </c>
      <c r="B685" s="5">
        <v>0.41725694444444444</v>
      </c>
      <c r="C685" s="5">
        <v>61.34</v>
      </c>
      <c r="D685" s="5">
        <v>23.963999999999999</v>
      </c>
      <c r="E685">
        <v>29.536000000000001</v>
      </c>
      <c r="F685">
        <v>7.74</v>
      </c>
      <c r="G685">
        <v>-999</v>
      </c>
      <c r="H685">
        <v>-999</v>
      </c>
      <c r="I685">
        <v>23.32</v>
      </c>
      <c r="J685">
        <f>VLOOKUP(A685,'RESEL(ft)'!A682:B2777,2)-D685</f>
        <v>487.18599999999998</v>
      </c>
    </row>
    <row r="686" spans="1:10" x14ac:dyDescent="0.25">
      <c r="A686" s="5">
        <v>39036.418020833335</v>
      </c>
      <c r="B686" s="5">
        <v>0.41802083333333334</v>
      </c>
      <c r="C686" s="5">
        <v>61.35</v>
      </c>
      <c r="D686" s="5">
        <v>26.968</v>
      </c>
      <c r="E686">
        <v>29.541</v>
      </c>
      <c r="F686">
        <v>7.69</v>
      </c>
      <c r="G686">
        <v>-999</v>
      </c>
      <c r="H686">
        <v>-999</v>
      </c>
      <c r="I686">
        <v>23.38</v>
      </c>
      <c r="J686">
        <f>VLOOKUP(A686,'RESEL(ft)'!A683:B2778,2)-D686</f>
        <v>484.18199999999996</v>
      </c>
    </row>
    <row r="687" spans="1:10" x14ac:dyDescent="0.25">
      <c r="A687" s="5">
        <v>39036.418402777781</v>
      </c>
      <c r="B687" s="5">
        <v>0.41840277777777773</v>
      </c>
      <c r="C687" s="5">
        <v>61.33</v>
      </c>
      <c r="D687" s="5">
        <v>29.939</v>
      </c>
      <c r="E687">
        <v>29.542999999999999</v>
      </c>
      <c r="F687">
        <v>7.66</v>
      </c>
      <c r="G687">
        <v>-999</v>
      </c>
      <c r="H687">
        <v>-999</v>
      </c>
      <c r="I687">
        <v>23.4</v>
      </c>
      <c r="J687">
        <f>VLOOKUP(A687,'RESEL(ft)'!A684:B2779,2)-D687</f>
        <v>481.21099999999996</v>
      </c>
    </row>
    <row r="688" spans="1:10" x14ac:dyDescent="0.25">
      <c r="A688" s="5">
        <v>39036.418888888889</v>
      </c>
      <c r="B688" s="5">
        <v>0.41888888888888887</v>
      </c>
      <c r="C688" s="5">
        <v>61.33</v>
      </c>
      <c r="D688" s="5">
        <v>32.942999999999998</v>
      </c>
      <c r="E688">
        <v>29.545999999999999</v>
      </c>
      <c r="F688">
        <v>7.61</v>
      </c>
      <c r="G688">
        <v>-999</v>
      </c>
      <c r="H688">
        <v>-999</v>
      </c>
      <c r="I688">
        <v>23.34</v>
      </c>
      <c r="J688">
        <f>VLOOKUP(A688,'RESEL(ft)'!A685:B2780,2)-D688</f>
        <v>478.20699999999999</v>
      </c>
    </row>
    <row r="689" spans="1:10" x14ac:dyDescent="0.25">
      <c r="A689" s="5">
        <v>39036.419456018521</v>
      </c>
      <c r="B689" s="5">
        <v>0.41945601851851855</v>
      </c>
      <c r="C689" s="5">
        <v>61.33</v>
      </c>
      <c r="D689" s="5">
        <v>36.045000000000002</v>
      </c>
      <c r="E689">
        <v>29.550999999999998</v>
      </c>
      <c r="F689">
        <v>7.64</v>
      </c>
      <c r="G689">
        <v>-999</v>
      </c>
      <c r="H689">
        <v>-999</v>
      </c>
      <c r="I689">
        <v>23.27</v>
      </c>
      <c r="J689">
        <f>VLOOKUP(A689,'RESEL(ft)'!A686:B2781,2)-D689</f>
        <v>475.10499999999996</v>
      </c>
    </row>
    <row r="690" spans="1:10" x14ac:dyDescent="0.25">
      <c r="A690" s="5">
        <v>39036.420127314814</v>
      </c>
      <c r="B690" s="5">
        <v>0.4201273148148148</v>
      </c>
      <c r="C690" s="5">
        <v>61.32</v>
      </c>
      <c r="D690" s="5">
        <v>39.097999999999999</v>
      </c>
      <c r="E690">
        <v>29.555</v>
      </c>
      <c r="F690">
        <v>7.59</v>
      </c>
      <c r="G690">
        <v>-999</v>
      </c>
      <c r="H690">
        <v>-999</v>
      </c>
      <c r="I690">
        <v>23.3</v>
      </c>
      <c r="J690">
        <f>VLOOKUP(A690,'RESEL(ft)'!A687:B2782,2)-D690</f>
        <v>472.05199999999996</v>
      </c>
    </row>
    <row r="691" spans="1:10" x14ac:dyDescent="0.25">
      <c r="A691" s="5">
        <v>39036.420613425929</v>
      </c>
      <c r="B691" s="5">
        <v>0.42061342592592593</v>
      </c>
      <c r="C691" s="5">
        <v>61.31</v>
      </c>
      <c r="D691" s="5">
        <v>41.954000000000001</v>
      </c>
      <c r="E691">
        <v>29.558</v>
      </c>
      <c r="F691">
        <v>7.57</v>
      </c>
      <c r="G691">
        <v>-999</v>
      </c>
      <c r="H691">
        <v>-999</v>
      </c>
      <c r="I691">
        <v>23.29</v>
      </c>
      <c r="J691">
        <f>VLOOKUP(A691,'RESEL(ft)'!A688:B2783,2)-D691</f>
        <v>469.19599999999997</v>
      </c>
    </row>
    <row r="692" spans="1:10" x14ac:dyDescent="0.25">
      <c r="A692" s="5">
        <v>39036.421134259261</v>
      </c>
      <c r="B692" s="5">
        <v>0.42113425925925929</v>
      </c>
      <c r="C692" s="5">
        <v>61.31</v>
      </c>
      <c r="D692" s="5">
        <v>45.09</v>
      </c>
      <c r="E692">
        <v>29.561</v>
      </c>
      <c r="F692">
        <v>7.56</v>
      </c>
      <c r="G692">
        <v>-999</v>
      </c>
      <c r="H692">
        <v>-999</v>
      </c>
      <c r="I692">
        <v>23.25</v>
      </c>
      <c r="J692">
        <f>VLOOKUP(A692,'RESEL(ft)'!A689:B2784,2)-D692</f>
        <v>466.05999999999995</v>
      </c>
    </row>
    <row r="693" spans="1:10" x14ac:dyDescent="0.25">
      <c r="A693" s="5">
        <v>39036.421574074076</v>
      </c>
      <c r="B693" s="5">
        <v>0.4215740740740741</v>
      </c>
      <c r="C693" s="5">
        <v>61.31</v>
      </c>
      <c r="D693" s="5">
        <v>47.994999999999997</v>
      </c>
      <c r="E693">
        <v>29.565999999999999</v>
      </c>
      <c r="F693">
        <v>7.63</v>
      </c>
      <c r="G693">
        <v>-999</v>
      </c>
      <c r="H693">
        <v>-999</v>
      </c>
      <c r="I693">
        <v>23.27</v>
      </c>
      <c r="J693">
        <f>VLOOKUP(A693,'RESEL(ft)'!A690:B2785,2)-D693</f>
        <v>463.15499999999997</v>
      </c>
    </row>
    <row r="694" spans="1:10" x14ac:dyDescent="0.25">
      <c r="A694" s="5">
        <v>39036.422210648147</v>
      </c>
      <c r="B694" s="5">
        <v>0.42221064814814818</v>
      </c>
      <c r="C694" s="5">
        <v>61.3</v>
      </c>
      <c r="D694" s="5">
        <v>51.031999999999996</v>
      </c>
      <c r="E694">
        <v>29.57</v>
      </c>
      <c r="F694">
        <v>7.64</v>
      </c>
      <c r="G694">
        <v>-999</v>
      </c>
      <c r="H694">
        <v>-999</v>
      </c>
      <c r="I694">
        <v>23.22</v>
      </c>
      <c r="J694">
        <f>VLOOKUP(A694,'RESEL(ft)'!A691:B2786,2)-D694</f>
        <v>460.11799999999999</v>
      </c>
    </row>
    <row r="695" spans="1:10" x14ac:dyDescent="0.25">
      <c r="A695" s="5">
        <v>39036.422974537039</v>
      </c>
      <c r="B695" s="5">
        <v>0.42297453703703702</v>
      </c>
      <c r="C695" s="5">
        <v>61.3</v>
      </c>
      <c r="D695" s="5">
        <v>53.953000000000003</v>
      </c>
      <c r="E695">
        <v>29.574999999999999</v>
      </c>
      <c r="F695">
        <v>7.63</v>
      </c>
      <c r="G695">
        <v>-999</v>
      </c>
      <c r="H695">
        <v>-999</v>
      </c>
      <c r="I695">
        <v>23.27</v>
      </c>
      <c r="J695">
        <f>VLOOKUP(A695,'RESEL(ft)'!A692:B2787,2)-D695</f>
        <v>457.197</v>
      </c>
    </row>
    <row r="696" spans="1:10" x14ac:dyDescent="0.25">
      <c r="A696" s="5">
        <v>39036.423645833333</v>
      </c>
      <c r="B696" s="5">
        <v>0.42364583333333333</v>
      </c>
      <c r="C696" s="5">
        <v>61.28</v>
      </c>
      <c r="D696" s="5">
        <v>57.088999999999999</v>
      </c>
      <c r="E696">
        <v>29.577000000000002</v>
      </c>
      <c r="F696">
        <v>7.62</v>
      </c>
      <c r="G696">
        <v>-999</v>
      </c>
      <c r="H696">
        <v>-999</v>
      </c>
      <c r="I696">
        <v>23.25</v>
      </c>
      <c r="J696">
        <f>VLOOKUP(A696,'RESEL(ft)'!A693:B2788,2)-D696</f>
        <v>454.06099999999998</v>
      </c>
    </row>
    <row r="697" spans="1:10" x14ac:dyDescent="0.25">
      <c r="A697" s="5">
        <v>39036.424270833333</v>
      </c>
      <c r="B697" s="5">
        <v>0.42427083333333332</v>
      </c>
      <c r="C697" s="5">
        <v>61.29</v>
      </c>
      <c r="D697" s="5">
        <v>59.929000000000002</v>
      </c>
      <c r="E697">
        <v>29.579000000000001</v>
      </c>
      <c r="F697">
        <v>7.59</v>
      </c>
      <c r="G697">
        <v>-999</v>
      </c>
      <c r="H697">
        <v>-999</v>
      </c>
      <c r="I697">
        <v>23.28</v>
      </c>
      <c r="J697">
        <f>VLOOKUP(A697,'RESEL(ft)'!A694:B2789,2)-D697</f>
        <v>451.221</v>
      </c>
    </row>
    <row r="698" spans="1:10" x14ac:dyDescent="0.25">
      <c r="A698" s="5">
        <v>39036.425000000003</v>
      </c>
      <c r="B698" s="5">
        <v>0.42499999999999999</v>
      </c>
      <c r="C698" s="5">
        <v>60.94</v>
      </c>
      <c r="D698" s="5">
        <v>63.029000000000003</v>
      </c>
      <c r="E698">
        <v>29.582999999999998</v>
      </c>
      <c r="F698">
        <v>7.39</v>
      </c>
      <c r="G698">
        <v>-999</v>
      </c>
      <c r="H698">
        <v>-999</v>
      </c>
      <c r="I698">
        <v>23.85</v>
      </c>
      <c r="J698">
        <f>VLOOKUP(A698,'RESEL(ft)'!A695:B2790,2)-D698</f>
        <v>448.12099999999998</v>
      </c>
    </row>
    <row r="699" spans="1:10" x14ac:dyDescent="0.25">
      <c r="A699" s="5">
        <v>39036.426053240742</v>
      </c>
      <c r="B699" s="5">
        <v>0.42605324074074075</v>
      </c>
      <c r="C699" s="5">
        <v>60.76</v>
      </c>
      <c r="D699" s="5">
        <v>66.013999999999996</v>
      </c>
      <c r="E699">
        <v>29.587</v>
      </c>
      <c r="F699">
        <v>7.33</v>
      </c>
      <c r="G699">
        <v>-999</v>
      </c>
      <c r="H699">
        <v>-999</v>
      </c>
      <c r="I699">
        <v>24</v>
      </c>
      <c r="J699">
        <f>VLOOKUP(A699,'RESEL(ft)'!A696:B2791,2)-D699</f>
        <v>445.13599999999997</v>
      </c>
    </row>
    <row r="700" spans="1:10" x14ac:dyDescent="0.25">
      <c r="A700" s="5">
        <v>39036.426828703705</v>
      </c>
      <c r="B700" s="5">
        <v>0.42682870370370374</v>
      </c>
      <c r="C700" s="5">
        <v>60.53</v>
      </c>
      <c r="D700" s="5">
        <v>69.177000000000007</v>
      </c>
      <c r="E700">
        <v>29.591999999999999</v>
      </c>
      <c r="F700">
        <v>7.29</v>
      </c>
      <c r="G700">
        <v>-999</v>
      </c>
      <c r="H700">
        <v>-999</v>
      </c>
      <c r="I700">
        <v>23.81</v>
      </c>
      <c r="J700">
        <f>VLOOKUP(A700,'RESEL(ft)'!A697:B2792,2)-D700</f>
        <v>441.97299999999996</v>
      </c>
    </row>
    <row r="701" spans="1:10" x14ac:dyDescent="0.25">
      <c r="A701" s="5">
        <v>39036.427881944444</v>
      </c>
      <c r="B701" s="5">
        <v>0.42788194444444444</v>
      </c>
      <c r="C701" s="5">
        <v>60.38</v>
      </c>
      <c r="D701" s="5">
        <v>71.930000000000007</v>
      </c>
      <c r="E701">
        <v>29.597000000000001</v>
      </c>
      <c r="F701">
        <v>7.29</v>
      </c>
      <c r="G701">
        <v>-999</v>
      </c>
      <c r="H701">
        <v>-999</v>
      </c>
      <c r="I701">
        <v>23.08</v>
      </c>
      <c r="J701">
        <f>VLOOKUP(A701,'RESEL(ft)'!A698:B2793,2)-D701</f>
        <v>439.21999999999997</v>
      </c>
    </row>
    <row r="702" spans="1:10" x14ac:dyDescent="0.25">
      <c r="A702" s="5">
        <v>39036.428854166668</v>
      </c>
      <c r="B702" s="5">
        <v>0.4288541666666667</v>
      </c>
      <c r="C702" s="5">
        <v>60.29</v>
      </c>
      <c r="D702" s="5">
        <v>75.081999999999994</v>
      </c>
      <c r="E702">
        <v>29.600999999999999</v>
      </c>
      <c r="F702">
        <v>7.41</v>
      </c>
      <c r="G702">
        <v>-999</v>
      </c>
      <c r="H702">
        <v>-999</v>
      </c>
      <c r="I702">
        <v>25.34</v>
      </c>
      <c r="J702">
        <f>VLOOKUP(A702,'RESEL(ft)'!A699:B2794,2)-D702</f>
        <v>436.06799999999998</v>
      </c>
    </row>
    <row r="703" spans="1:10" x14ac:dyDescent="0.25">
      <c r="A703" s="5">
        <v>39036.429432870369</v>
      </c>
      <c r="B703" s="5">
        <v>0.42943287037037042</v>
      </c>
      <c r="C703" s="5">
        <v>60.17</v>
      </c>
      <c r="D703" s="5">
        <v>77.968000000000004</v>
      </c>
      <c r="E703">
        <v>29.600999999999999</v>
      </c>
      <c r="F703">
        <v>7.41</v>
      </c>
      <c r="G703">
        <v>-999</v>
      </c>
      <c r="H703">
        <v>-999</v>
      </c>
      <c r="I703">
        <v>24.33</v>
      </c>
      <c r="J703">
        <f>VLOOKUP(A703,'RESEL(ft)'!A700:B2795,2)-D703</f>
        <v>433.18199999999996</v>
      </c>
    </row>
    <row r="704" spans="1:10" x14ac:dyDescent="0.25">
      <c r="A704" s="5">
        <v>39036.429965277777</v>
      </c>
      <c r="B704" s="5">
        <v>0.42996527777777777</v>
      </c>
      <c r="C704" s="5">
        <v>59.97</v>
      </c>
      <c r="D704" s="5">
        <v>80.974000000000004</v>
      </c>
      <c r="E704">
        <v>29.603000000000002</v>
      </c>
      <c r="F704">
        <v>7.35</v>
      </c>
      <c r="G704">
        <v>-999</v>
      </c>
      <c r="H704">
        <v>-999</v>
      </c>
      <c r="I704">
        <v>22.53</v>
      </c>
      <c r="J704">
        <f>VLOOKUP(A704,'RESEL(ft)'!A701:B2796,2)-D704</f>
        <v>430.17599999999999</v>
      </c>
    </row>
    <row r="705" spans="1:10" x14ac:dyDescent="0.25">
      <c r="A705" s="5">
        <v>39036.430486111109</v>
      </c>
      <c r="B705" s="5">
        <v>0.43048611111111112</v>
      </c>
      <c r="C705" s="5">
        <v>59.9</v>
      </c>
      <c r="D705" s="5">
        <v>84.063000000000002</v>
      </c>
      <c r="E705">
        <v>29.603999999999999</v>
      </c>
      <c r="F705">
        <v>7.28</v>
      </c>
      <c r="G705">
        <v>-999</v>
      </c>
      <c r="H705">
        <v>-999</v>
      </c>
      <c r="I705">
        <v>22.43</v>
      </c>
      <c r="J705">
        <f>VLOOKUP(A705,'RESEL(ft)'!A702:B2797,2)-D705</f>
        <v>427.08699999999999</v>
      </c>
    </row>
    <row r="706" spans="1:10" x14ac:dyDescent="0.25">
      <c r="A706" s="5">
        <v>39036.431307870371</v>
      </c>
      <c r="B706" s="5">
        <v>0.43130787037037038</v>
      </c>
      <c r="C706" s="5">
        <v>59.78</v>
      </c>
      <c r="D706" s="5">
        <v>87.007000000000005</v>
      </c>
      <c r="E706">
        <v>29.609000000000002</v>
      </c>
      <c r="F706">
        <v>7.28</v>
      </c>
      <c r="G706">
        <v>-999</v>
      </c>
      <c r="H706">
        <v>-999</v>
      </c>
      <c r="I706">
        <v>22.24</v>
      </c>
      <c r="J706">
        <f>VLOOKUP(A706,'RESEL(ft)'!A703:B2798,2)-D706</f>
        <v>424.14299999999997</v>
      </c>
    </row>
    <row r="707" spans="1:10" x14ac:dyDescent="0.25">
      <c r="A707" s="5">
        <v>39036.431840277779</v>
      </c>
      <c r="B707" s="5">
        <v>0.43184027777777773</v>
      </c>
      <c r="C707" s="5">
        <v>59.72</v>
      </c>
      <c r="D707" s="5">
        <v>90.037999999999997</v>
      </c>
      <c r="E707">
        <v>29.611000000000001</v>
      </c>
      <c r="F707">
        <v>7.26</v>
      </c>
      <c r="G707">
        <v>-999</v>
      </c>
      <c r="H707">
        <v>-999</v>
      </c>
      <c r="I707">
        <v>22.47</v>
      </c>
      <c r="J707">
        <f>VLOOKUP(A707,'RESEL(ft)'!A704:B2799,2)-D707</f>
        <v>421.11199999999997</v>
      </c>
    </row>
    <row r="708" spans="1:10" x14ac:dyDescent="0.25">
      <c r="A708" s="5">
        <v>39036.433379629627</v>
      </c>
      <c r="B708" s="5">
        <v>0.43337962962962967</v>
      </c>
      <c r="C708" s="5">
        <v>59.33</v>
      </c>
      <c r="D708" s="5">
        <v>99.921999999999997</v>
      </c>
      <c r="E708">
        <v>29.62</v>
      </c>
      <c r="F708">
        <v>7.16</v>
      </c>
      <c r="G708">
        <v>-999</v>
      </c>
      <c r="H708">
        <v>-999</v>
      </c>
      <c r="I708">
        <v>19.89</v>
      </c>
      <c r="J708">
        <f>VLOOKUP(A708,'RESEL(ft)'!A705:B2800,2)-D708</f>
        <v>411.22799999999995</v>
      </c>
    </row>
    <row r="709" spans="1:10" x14ac:dyDescent="0.25">
      <c r="A709" s="5">
        <v>39036.434444444443</v>
      </c>
      <c r="B709" s="5">
        <v>0.43444444444444441</v>
      </c>
      <c r="C709" s="5">
        <v>58.69</v>
      </c>
      <c r="D709" s="5">
        <v>110.149</v>
      </c>
      <c r="E709">
        <v>29.628</v>
      </c>
      <c r="F709">
        <v>7.18</v>
      </c>
      <c r="G709">
        <v>-999</v>
      </c>
      <c r="H709">
        <v>-999</v>
      </c>
      <c r="I709">
        <v>15.69</v>
      </c>
      <c r="J709">
        <f>VLOOKUP(A709,'RESEL(ft)'!A706:B2801,2)-D709</f>
        <v>401.00099999999998</v>
      </c>
    </row>
    <row r="710" spans="1:10" x14ac:dyDescent="0.25">
      <c r="A710" s="5">
        <v>39036.435162037036</v>
      </c>
      <c r="B710" s="5">
        <v>0.43516203703703704</v>
      </c>
      <c r="C710" s="5">
        <v>58.1</v>
      </c>
      <c r="D710" s="5">
        <v>120.003</v>
      </c>
      <c r="E710">
        <v>29.635999999999999</v>
      </c>
      <c r="F710">
        <v>7.11</v>
      </c>
      <c r="G710">
        <v>-999</v>
      </c>
      <c r="H710">
        <v>-999</v>
      </c>
      <c r="I710">
        <v>15.6</v>
      </c>
      <c r="J710">
        <f>VLOOKUP(A710,'RESEL(ft)'!A707:B2802,2)-D710</f>
        <v>391.14699999999999</v>
      </c>
    </row>
    <row r="711" spans="1:10" x14ac:dyDescent="0.25">
      <c r="A711" s="5">
        <v>39036.435833333337</v>
      </c>
      <c r="B711" s="5">
        <v>0.43583333333333335</v>
      </c>
      <c r="C711" s="5">
        <v>57.22</v>
      </c>
      <c r="D711" s="5">
        <v>129.93199999999999</v>
      </c>
      <c r="E711">
        <v>29.645</v>
      </c>
      <c r="F711">
        <v>7.09</v>
      </c>
      <c r="G711">
        <v>-999</v>
      </c>
      <c r="H711">
        <v>-999</v>
      </c>
      <c r="I711">
        <v>16.28</v>
      </c>
      <c r="J711">
        <f>VLOOKUP(A711,'RESEL(ft)'!A708:B2803,2)-D711</f>
        <v>381.21799999999996</v>
      </c>
    </row>
    <row r="712" spans="1:10" x14ac:dyDescent="0.25">
      <c r="A712" s="5">
        <v>39036.436805555553</v>
      </c>
      <c r="B712" s="5">
        <v>0.4368055555555555</v>
      </c>
      <c r="C712" s="5">
        <v>55.98</v>
      </c>
      <c r="D712" s="5">
        <v>140.12799999999999</v>
      </c>
      <c r="E712">
        <v>29.658000000000001</v>
      </c>
      <c r="F712">
        <v>7.14</v>
      </c>
      <c r="G712">
        <v>-999</v>
      </c>
      <c r="H712">
        <v>-999</v>
      </c>
      <c r="I712">
        <v>17.399999999999999</v>
      </c>
      <c r="J712">
        <f>VLOOKUP(A712,'RESEL(ft)'!A709:B2804,2)-D712</f>
        <v>371.02199999999999</v>
      </c>
    </row>
    <row r="713" spans="1:10" x14ac:dyDescent="0.25">
      <c r="A713" s="5">
        <v>39036.437523148146</v>
      </c>
      <c r="B713" s="5">
        <v>0.43752314814814813</v>
      </c>
      <c r="C713" s="5">
        <v>55.07</v>
      </c>
      <c r="D713" s="5">
        <v>150.08699999999999</v>
      </c>
      <c r="E713">
        <v>29.664999999999999</v>
      </c>
      <c r="F713">
        <v>7.13</v>
      </c>
      <c r="G713">
        <v>-999</v>
      </c>
      <c r="H713">
        <v>-999</v>
      </c>
      <c r="I713">
        <v>18.559999999999999</v>
      </c>
      <c r="J713">
        <f>VLOOKUP(A713,'RESEL(ft)'!A710:B2805,2)-D713</f>
        <v>361.06299999999999</v>
      </c>
    </row>
    <row r="714" spans="1:10" x14ac:dyDescent="0.25">
      <c r="A714" s="5">
        <v>39036.438437500001</v>
      </c>
      <c r="B714" s="5">
        <v>0.43843749999999998</v>
      </c>
      <c r="C714" s="5">
        <v>54.43</v>
      </c>
      <c r="D714" s="5">
        <v>160.173</v>
      </c>
      <c r="E714">
        <v>29.677</v>
      </c>
      <c r="F714">
        <v>7.06</v>
      </c>
      <c r="G714">
        <v>-999</v>
      </c>
      <c r="H714">
        <v>-999</v>
      </c>
      <c r="I714">
        <v>18.73</v>
      </c>
      <c r="J714">
        <f>VLOOKUP(A714,'RESEL(ft)'!A711:B2806,2)-D714</f>
        <v>350.97699999999998</v>
      </c>
    </row>
    <row r="715" spans="1:10" x14ac:dyDescent="0.25">
      <c r="A715" s="5">
        <v>39036.439305555556</v>
      </c>
      <c r="B715" s="5">
        <v>0.43930555555555556</v>
      </c>
      <c r="C715" s="5">
        <v>53.62</v>
      </c>
      <c r="D715" s="5">
        <v>169.61799999999999</v>
      </c>
      <c r="E715">
        <v>29.684000000000001</v>
      </c>
      <c r="F715">
        <v>7.12</v>
      </c>
      <c r="G715">
        <v>-999</v>
      </c>
      <c r="H715">
        <v>-999</v>
      </c>
      <c r="I715">
        <v>20.57</v>
      </c>
      <c r="J715">
        <f>VLOOKUP(A715,'RESEL(ft)'!A712:B2807,2)-D715</f>
        <v>341.53199999999998</v>
      </c>
    </row>
    <row r="716" spans="1:10" x14ac:dyDescent="0.25">
      <c r="A716" s="5">
        <v>39036.439976851849</v>
      </c>
      <c r="B716" s="5">
        <v>0.43997685185185187</v>
      </c>
      <c r="C716" s="5">
        <v>52.96</v>
      </c>
      <c r="D716" s="5">
        <v>180.00200000000001</v>
      </c>
      <c r="E716">
        <v>29.689</v>
      </c>
      <c r="F716">
        <v>7.18</v>
      </c>
      <c r="G716">
        <v>-999</v>
      </c>
      <c r="H716">
        <v>-999</v>
      </c>
      <c r="I716">
        <v>23.78</v>
      </c>
      <c r="J716">
        <f>VLOOKUP(A716,'RESEL(ft)'!A713:B2808,2)-D716</f>
        <v>331.14799999999997</v>
      </c>
    </row>
    <row r="717" spans="1:10" x14ac:dyDescent="0.25">
      <c r="A717" s="5">
        <v>39036.440555555557</v>
      </c>
      <c r="B717" s="5">
        <v>0.44055555555555559</v>
      </c>
      <c r="C717" s="5">
        <v>52.68</v>
      </c>
      <c r="D717" s="5">
        <v>190.25</v>
      </c>
      <c r="E717">
        <v>29.701000000000001</v>
      </c>
      <c r="F717">
        <v>7.29</v>
      </c>
      <c r="G717">
        <v>-999</v>
      </c>
      <c r="H717">
        <v>-999</v>
      </c>
      <c r="I717">
        <v>26.84</v>
      </c>
      <c r="J717">
        <f>VLOOKUP(A717,'RESEL(ft)'!A714:B2809,2)-D717</f>
        <v>320.89999999999998</v>
      </c>
    </row>
    <row r="718" spans="1:10" x14ac:dyDescent="0.25">
      <c r="A718" s="5">
        <v>39036.441087962965</v>
      </c>
      <c r="B718" s="5">
        <v>0.44108796296296293</v>
      </c>
      <c r="C718" s="5">
        <v>52.69</v>
      </c>
      <c r="D718" s="5">
        <v>194.20500000000001</v>
      </c>
      <c r="E718">
        <v>29.710999999999999</v>
      </c>
      <c r="F718">
        <v>7.54</v>
      </c>
      <c r="G718">
        <v>-999</v>
      </c>
      <c r="H718">
        <v>-999</v>
      </c>
      <c r="I718">
        <v>26.98</v>
      </c>
      <c r="J718">
        <f>VLOOKUP(A718,'RESEL(ft)'!A715:B2810,2)-D718</f>
        <v>316.94499999999994</v>
      </c>
    </row>
    <row r="719" spans="1:10" x14ac:dyDescent="0.25">
      <c r="A719" s="5">
        <v>39072.35533564815</v>
      </c>
      <c r="B719" s="5">
        <v>0.35533564814814816</v>
      </c>
      <c r="C719" s="5">
        <v>55.01</v>
      </c>
      <c r="D719" s="5">
        <v>1.88</v>
      </c>
      <c r="E719">
        <v>29.701000000000001</v>
      </c>
      <c r="F719">
        <v>7.69</v>
      </c>
      <c r="G719">
        <v>-999</v>
      </c>
      <c r="H719">
        <v>-999</v>
      </c>
      <c r="I719">
        <v>24.25</v>
      </c>
      <c r="J719">
        <f>VLOOKUP(A719,'RESEL(ft)'!A716:B2811,2)-D719</f>
        <v>507.81</v>
      </c>
    </row>
    <row r="720" spans="1:10" x14ac:dyDescent="0.25">
      <c r="A720" s="5">
        <v>39072.355729166666</v>
      </c>
      <c r="B720" s="5">
        <v>0.35572916666666665</v>
      </c>
      <c r="C720" s="5">
        <v>55.01</v>
      </c>
      <c r="D720" s="5">
        <v>4.0019999999999998</v>
      </c>
      <c r="E720">
        <v>29.704000000000001</v>
      </c>
      <c r="F720">
        <v>7.7</v>
      </c>
      <c r="G720">
        <v>-999</v>
      </c>
      <c r="H720">
        <v>-999</v>
      </c>
      <c r="I720">
        <v>24.26</v>
      </c>
      <c r="J720">
        <f>VLOOKUP(A720,'RESEL(ft)'!A717:B2812,2)-D720</f>
        <v>505.68799999999999</v>
      </c>
    </row>
    <row r="721" spans="1:10" x14ac:dyDescent="0.25">
      <c r="A721" s="5">
        <v>39072.356168981481</v>
      </c>
      <c r="B721" s="5">
        <v>0.35616898148148146</v>
      </c>
      <c r="C721" s="5">
        <v>55.02</v>
      </c>
      <c r="D721" s="5">
        <v>6.1890000000000001</v>
      </c>
      <c r="E721">
        <v>29.707999999999998</v>
      </c>
      <c r="F721">
        <v>7.69</v>
      </c>
      <c r="G721">
        <v>-999</v>
      </c>
      <c r="H721">
        <v>-999</v>
      </c>
      <c r="I721">
        <v>24.23</v>
      </c>
      <c r="J721">
        <f>VLOOKUP(A721,'RESEL(ft)'!A718:B2813,2)-D721</f>
        <v>503.50099999999998</v>
      </c>
    </row>
    <row r="722" spans="1:10" x14ac:dyDescent="0.25">
      <c r="A722" s="5">
        <v>39072.356562499997</v>
      </c>
      <c r="B722" s="5">
        <v>0.3565625</v>
      </c>
      <c r="C722" s="5">
        <v>55.03</v>
      </c>
      <c r="D722" s="5">
        <v>9.1649999999999991</v>
      </c>
      <c r="E722">
        <v>29.712</v>
      </c>
      <c r="F722">
        <v>7.61</v>
      </c>
      <c r="G722">
        <v>-999</v>
      </c>
      <c r="H722">
        <v>-999</v>
      </c>
      <c r="I722">
        <v>24.25</v>
      </c>
      <c r="J722">
        <f>VLOOKUP(A722,'RESEL(ft)'!A719:B2814,2)-D722</f>
        <v>500.52499999999998</v>
      </c>
    </row>
    <row r="723" spans="1:10" x14ac:dyDescent="0.25">
      <c r="A723" s="5">
        <v>39072.356898148151</v>
      </c>
      <c r="B723" s="5">
        <v>0.35689814814814813</v>
      </c>
      <c r="C723" s="5">
        <v>55.03</v>
      </c>
      <c r="D723" s="5">
        <v>12.24</v>
      </c>
      <c r="E723">
        <v>29.715</v>
      </c>
      <c r="F723">
        <v>7.57</v>
      </c>
      <c r="G723">
        <v>-999</v>
      </c>
      <c r="H723">
        <v>-999</v>
      </c>
      <c r="I723">
        <v>24.23</v>
      </c>
      <c r="J723">
        <f>VLOOKUP(A723,'RESEL(ft)'!A720:B2815,2)-D723</f>
        <v>497.45</v>
      </c>
    </row>
    <row r="724" spans="1:10" x14ac:dyDescent="0.25">
      <c r="A724" s="5">
        <v>39072.357187499998</v>
      </c>
      <c r="B724" s="5">
        <v>0.35718749999999999</v>
      </c>
      <c r="C724" s="5">
        <v>55.03</v>
      </c>
      <c r="D724" s="5">
        <v>15.003</v>
      </c>
      <c r="E724">
        <v>29.718</v>
      </c>
      <c r="F724">
        <v>7.51</v>
      </c>
      <c r="G724">
        <v>-999</v>
      </c>
      <c r="H724">
        <v>-999</v>
      </c>
      <c r="I724">
        <v>24.23</v>
      </c>
      <c r="J724">
        <f>VLOOKUP(A724,'RESEL(ft)'!A721:B2816,2)-D724</f>
        <v>494.68700000000001</v>
      </c>
    </row>
    <row r="725" spans="1:10" x14ac:dyDescent="0.25">
      <c r="A725" s="5">
        <v>39072.357476851852</v>
      </c>
      <c r="B725" s="5">
        <v>0.35747685185185185</v>
      </c>
      <c r="C725" s="5">
        <v>55.03</v>
      </c>
      <c r="D725" s="5">
        <v>17.734000000000002</v>
      </c>
      <c r="E725">
        <v>29.72</v>
      </c>
      <c r="F725">
        <v>7.45</v>
      </c>
      <c r="G725">
        <v>-999</v>
      </c>
      <c r="H725">
        <v>-999</v>
      </c>
      <c r="I725">
        <v>24.24</v>
      </c>
      <c r="J725">
        <f>VLOOKUP(A725,'RESEL(ft)'!A722:B2817,2)-D725</f>
        <v>491.95600000000002</v>
      </c>
    </row>
    <row r="726" spans="1:10" x14ac:dyDescent="0.25">
      <c r="A726" s="5">
        <v>39072.357824074075</v>
      </c>
      <c r="B726" s="5">
        <v>0.35782407407407407</v>
      </c>
      <c r="C726" s="5">
        <v>55.02</v>
      </c>
      <c r="D726" s="5">
        <v>20.201000000000001</v>
      </c>
      <c r="E726">
        <v>29.724</v>
      </c>
      <c r="F726">
        <v>7.41</v>
      </c>
      <c r="G726">
        <v>-999</v>
      </c>
      <c r="H726">
        <v>-999</v>
      </c>
      <c r="I726">
        <v>24.22</v>
      </c>
      <c r="J726">
        <f>VLOOKUP(A726,'RESEL(ft)'!A723:B2818,2)-D726</f>
        <v>489.48899999999998</v>
      </c>
    </row>
    <row r="727" spans="1:10" x14ac:dyDescent="0.25">
      <c r="A727" s="5">
        <v>39072.358067129629</v>
      </c>
      <c r="B727" s="5">
        <v>0.35806712962962961</v>
      </c>
      <c r="C727" s="5">
        <v>55.03</v>
      </c>
      <c r="D727" s="5">
        <v>25.89</v>
      </c>
      <c r="E727">
        <v>29.728000000000002</v>
      </c>
      <c r="F727">
        <v>7.33</v>
      </c>
      <c r="G727">
        <v>-999</v>
      </c>
      <c r="H727">
        <v>-999</v>
      </c>
      <c r="I727">
        <v>24.22</v>
      </c>
      <c r="J727">
        <f>VLOOKUP(A727,'RESEL(ft)'!A724:B2819,2)-D727</f>
        <v>483.8</v>
      </c>
    </row>
    <row r="728" spans="1:10" x14ac:dyDescent="0.25">
      <c r="A728" s="5">
        <v>39072.358310185184</v>
      </c>
      <c r="B728" s="5">
        <v>0.35831018518518515</v>
      </c>
      <c r="C728" s="5">
        <v>55.03</v>
      </c>
      <c r="D728" s="5">
        <v>25.923999999999999</v>
      </c>
      <c r="E728">
        <v>29.731000000000002</v>
      </c>
      <c r="F728">
        <v>7.32</v>
      </c>
      <c r="G728">
        <v>-999</v>
      </c>
      <c r="H728">
        <v>-999</v>
      </c>
      <c r="I728">
        <v>24.2</v>
      </c>
      <c r="J728">
        <f>VLOOKUP(A728,'RESEL(ft)'!A725:B2820,2)-D728</f>
        <v>483.76600000000002</v>
      </c>
    </row>
    <row r="729" spans="1:10" x14ac:dyDescent="0.25">
      <c r="A729" s="5">
        <v>39072.358599537038</v>
      </c>
      <c r="B729" s="5">
        <v>0.35859953703703701</v>
      </c>
      <c r="C729" s="5">
        <v>55.03</v>
      </c>
      <c r="D729" s="5">
        <v>27.928999999999998</v>
      </c>
      <c r="E729">
        <v>29.734000000000002</v>
      </c>
      <c r="F729">
        <v>7.29</v>
      </c>
      <c r="G729">
        <v>-999</v>
      </c>
      <c r="H729">
        <v>-999</v>
      </c>
      <c r="I729">
        <v>24.2</v>
      </c>
      <c r="J729">
        <f>VLOOKUP(A729,'RESEL(ft)'!A726:B2821,2)-D729</f>
        <v>481.76100000000002</v>
      </c>
    </row>
    <row r="730" spans="1:10" x14ac:dyDescent="0.25">
      <c r="A730" s="5">
        <v>39072.358946759261</v>
      </c>
      <c r="B730" s="5">
        <v>0.35894675925925923</v>
      </c>
      <c r="C730" s="5">
        <v>55.02</v>
      </c>
      <c r="D730" s="5">
        <v>30.902999999999999</v>
      </c>
      <c r="E730">
        <v>29.738</v>
      </c>
      <c r="F730">
        <v>7.2</v>
      </c>
      <c r="G730">
        <v>-999</v>
      </c>
      <c r="H730">
        <v>-999</v>
      </c>
      <c r="I730">
        <v>24.18</v>
      </c>
      <c r="J730">
        <f>VLOOKUP(A730,'RESEL(ft)'!A727:B2822,2)-D730</f>
        <v>478.78699999999998</v>
      </c>
    </row>
    <row r="731" spans="1:10" x14ac:dyDescent="0.25">
      <c r="A731" s="5">
        <v>39072.359282407408</v>
      </c>
      <c r="B731" s="5">
        <v>0.35928240740740741</v>
      </c>
      <c r="C731" s="5">
        <v>55.03</v>
      </c>
      <c r="D731" s="5">
        <v>33.96</v>
      </c>
      <c r="E731">
        <v>29.741</v>
      </c>
      <c r="F731">
        <v>7.19</v>
      </c>
      <c r="G731">
        <v>-999</v>
      </c>
      <c r="H731">
        <v>-999</v>
      </c>
      <c r="I731">
        <v>24.19</v>
      </c>
      <c r="J731">
        <f>VLOOKUP(A731,'RESEL(ft)'!A728:B2823,2)-D731</f>
        <v>475.73</v>
      </c>
    </row>
    <row r="732" spans="1:10" x14ac:dyDescent="0.25">
      <c r="A732" s="5">
        <v>39072.359583333331</v>
      </c>
      <c r="B732" s="5">
        <v>0.35958333333333337</v>
      </c>
      <c r="C732" s="5">
        <v>55.02</v>
      </c>
      <c r="D732" s="5">
        <v>36.966999999999999</v>
      </c>
      <c r="E732">
        <v>29.745000000000001</v>
      </c>
      <c r="F732">
        <v>7.16</v>
      </c>
      <c r="G732">
        <v>-999</v>
      </c>
      <c r="H732">
        <v>-999</v>
      </c>
      <c r="I732">
        <v>24.17</v>
      </c>
      <c r="J732">
        <f>VLOOKUP(A732,'RESEL(ft)'!A729:B2824,2)-D732</f>
        <v>472.72300000000001</v>
      </c>
    </row>
    <row r="733" spans="1:10" x14ac:dyDescent="0.25">
      <c r="A733" s="5">
        <v>39072.359918981485</v>
      </c>
      <c r="B733" s="5">
        <v>0.35991898148148144</v>
      </c>
      <c r="C733" s="5">
        <v>55.03</v>
      </c>
      <c r="D733" s="5">
        <v>40.337000000000003</v>
      </c>
      <c r="E733">
        <v>29.748999999999999</v>
      </c>
      <c r="F733">
        <v>7.13</v>
      </c>
      <c r="G733">
        <v>-999</v>
      </c>
      <c r="H733">
        <v>-999</v>
      </c>
      <c r="I733">
        <v>24.16</v>
      </c>
      <c r="J733">
        <f>VLOOKUP(A733,'RESEL(ft)'!A730:B2825,2)-D733</f>
        <v>469.35300000000001</v>
      </c>
    </row>
    <row r="734" spans="1:10" x14ac:dyDescent="0.25">
      <c r="A734" s="5">
        <v>39072.360451388886</v>
      </c>
      <c r="B734" s="5">
        <v>0.36045138888888889</v>
      </c>
      <c r="C734" s="5">
        <v>55.03</v>
      </c>
      <c r="D734" s="5">
        <v>43.177</v>
      </c>
      <c r="E734">
        <v>29.75</v>
      </c>
      <c r="F734">
        <v>7.1</v>
      </c>
      <c r="G734">
        <v>-999</v>
      </c>
      <c r="H734">
        <v>-999</v>
      </c>
      <c r="I734">
        <v>24.15</v>
      </c>
      <c r="J734">
        <f>VLOOKUP(A734,'RESEL(ft)'!A731:B2826,2)-D734</f>
        <v>466.51299999999998</v>
      </c>
    </row>
    <row r="735" spans="1:10" x14ac:dyDescent="0.25">
      <c r="A735" s="5">
        <v>39072.360937500001</v>
      </c>
      <c r="B735" s="5">
        <v>0.36093750000000002</v>
      </c>
      <c r="C735" s="5">
        <v>55.02</v>
      </c>
      <c r="D735" s="5">
        <v>46.249000000000002</v>
      </c>
      <c r="E735">
        <v>29.751999999999999</v>
      </c>
      <c r="F735">
        <v>7.08</v>
      </c>
      <c r="G735">
        <v>-999</v>
      </c>
      <c r="H735">
        <v>-999</v>
      </c>
      <c r="I735">
        <v>24.15</v>
      </c>
      <c r="J735">
        <f>VLOOKUP(A735,'RESEL(ft)'!A732:B2827,2)-D735</f>
        <v>463.44099999999997</v>
      </c>
    </row>
    <row r="736" spans="1:10" x14ac:dyDescent="0.25">
      <c r="A736" s="5">
        <v>39072.36136574074</v>
      </c>
      <c r="B736" s="5">
        <v>0.36136574074074074</v>
      </c>
      <c r="C736" s="5">
        <v>55</v>
      </c>
      <c r="D736" s="5">
        <v>49.898000000000003</v>
      </c>
      <c r="E736">
        <v>29.756</v>
      </c>
      <c r="F736">
        <v>7.07</v>
      </c>
      <c r="G736">
        <v>-999</v>
      </c>
      <c r="H736">
        <v>-999</v>
      </c>
      <c r="I736">
        <v>24.14</v>
      </c>
      <c r="J736">
        <f>VLOOKUP(A736,'RESEL(ft)'!A733:B2828,2)-D736</f>
        <v>459.79199999999997</v>
      </c>
    </row>
    <row r="737" spans="1:10" x14ac:dyDescent="0.25">
      <c r="A737" s="5">
        <v>39072.361851851849</v>
      </c>
      <c r="B737" s="5">
        <v>0.36185185185185187</v>
      </c>
      <c r="C737" s="5">
        <v>55.01</v>
      </c>
      <c r="D737" s="5">
        <v>52.905999999999999</v>
      </c>
      <c r="E737">
        <v>29.76</v>
      </c>
      <c r="F737">
        <v>7.05</v>
      </c>
      <c r="G737">
        <v>-999</v>
      </c>
      <c r="H737">
        <v>-999</v>
      </c>
      <c r="I737">
        <v>24.12</v>
      </c>
      <c r="J737">
        <f>VLOOKUP(A737,'RESEL(ft)'!A734:B2829,2)-D737</f>
        <v>456.78399999999999</v>
      </c>
    </row>
    <row r="738" spans="1:10" x14ac:dyDescent="0.25">
      <c r="A738" s="5">
        <v>39072.362280092595</v>
      </c>
      <c r="B738" s="5">
        <v>0.36228009259259258</v>
      </c>
      <c r="C738" s="5">
        <v>55.01</v>
      </c>
      <c r="D738" s="5">
        <v>55.994999999999997</v>
      </c>
      <c r="E738">
        <v>29.763000000000002</v>
      </c>
      <c r="F738">
        <v>7.04</v>
      </c>
      <c r="G738">
        <v>-999</v>
      </c>
      <c r="H738">
        <v>-999</v>
      </c>
      <c r="I738">
        <v>24.1</v>
      </c>
      <c r="J738">
        <f>VLOOKUP(A738,'RESEL(ft)'!A735:B2830,2)-D738</f>
        <v>453.69499999999999</v>
      </c>
    </row>
    <row r="739" spans="1:10" x14ac:dyDescent="0.25">
      <c r="A739" s="5">
        <v>39072.362812500003</v>
      </c>
      <c r="B739" s="5">
        <v>0.36281249999999998</v>
      </c>
      <c r="C739" s="5">
        <v>55</v>
      </c>
      <c r="D739" s="5">
        <v>58.984999999999999</v>
      </c>
      <c r="E739">
        <v>29.765000000000001</v>
      </c>
      <c r="F739">
        <v>7.03</v>
      </c>
      <c r="G739">
        <v>-999</v>
      </c>
      <c r="H739">
        <v>-999</v>
      </c>
      <c r="I739">
        <v>24.1</v>
      </c>
      <c r="J739">
        <f>VLOOKUP(A739,'RESEL(ft)'!A736:B2831,2)-D739</f>
        <v>450.70499999999998</v>
      </c>
    </row>
    <row r="740" spans="1:10" x14ac:dyDescent="0.25">
      <c r="A740" s="5">
        <v>39072.363240740742</v>
      </c>
      <c r="B740" s="5">
        <v>0.36324074074074075</v>
      </c>
      <c r="C740" s="5">
        <v>55.01</v>
      </c>
      <c r="D740" s="5">
        <v>61.991999999999997</v>
      </c>
      <c r="E740">
        <v>29.768000000000001</v>
      </c>
      <c r="F740">
        <v>7.02</v>
      </c>
      <c r="G740">
        <v>-999</v>
      </c>
      <c r="H740">
        <v>-999</v>
      </c>
      <c r="I740">
        <v>24.1</v>
      </c>
      <c r="J740">
        <f>VLOOKUP(A740,'RESEL(ft)'!A737:B2832,2)-D740</f>
        <v>447.69799999999998</v>
      </c>
    </row>
    <row r="741" spans="1:10" x14ac:dyDescent="0.25">
      <c r="A741" s="5">
        <v>39072.363726851851</v>
      </c>
      <c r="B741" s="5">
        <v>0.36372685185185188</v>
      </c>
      <c r="C741" s="5">
        <v>55.02</v>
      </c>
      <c r="D741" s="5">
        <v>65.081999999999994</v>
      </c>
      <c r="E741">
        <v>29.774000000000001</v>
      </c>
      <c r="F741">
        <v>7.02</v>
      </c>
      <c r="G741">
        <v>-999</v>
      </c>
      <c r="H741">
        <v>-999</v>
      </c>
      <c r="I741">
        <v>24.09</v>
      </c>
      <c r="J741">
        <f>VLOOKUP(A741,'RESEL(ft)'!A738:B2833,2)-D741</f>
        <v>444.608</v>
      </c>
    </row>
    <row r="742" spans="1:10" x14ac:dyDescent="0.25">
      <c r="A742" s="5">
        <v>39072.364166666666</v>
      </c>
      <c r="B742" s="5">
        <v>0.36416666666666669</v>
      </c>
      <c r="C742" s="5">
        <v>55.01</v>
      </c>
      <c r="D742" s="5">
        <v>68.006</v>
      </c>
      <c r="E742">
        <v>29.777999999999999</v>
      </c>
      <c r="F742">
        <v>7.02</v>
      </c>
      <c r="G742">
        <v>-999</v>
      </c>
      <c r="H742">
        <v>-999</v>
      </c>
      <c r="I742">
        <v>24.08</v>
      </c>
      <c r="J742">
        <f>VLOOKUP(A742,'RESEL(ft)'!A739:B2834,2)-D742</f>
        <v>441.68399999999997</v>
      </c>
    </row>
    <row r="743" spans="1:10" x14ac:dyDescent="0.25">
      <c r="A743" s="5">
        <v>39072.364733796298</v>
      </c>
      <c r="B743" s="5">
        <v>0.36473379629629626</v>
      </c>
      <c r="C743" s="5">
        <v>55.01</v>
      </c>
      <c r="D743" s="5">
        <v>70.947999999999993</v>
      </c>
      <c r="E743">
        <v>29.780999999999999</v>
      </c>
      <c r="F743">
        <v>7.02</v>
      </c>
      <c r="G743">
        <v>-999</v>
      </c>
      <c r="H743">
        <v>-999</v>
      </c>
      <c r="I743">
        <v>24.07</v>
      </c>
      <c r="J743">
        <f>VLOOKUP(A743,'RESEL(ft)'!A740:B2835,2)-D743</f>
        <v>438.74200000000002</v>
      </c>
    </row>
    <row r="744" spans="1:10" x14ac:dyDescent="0.25">
      <c r="A744" s="5">
        <v>39072.365312499998</v>
      </c>
      <c r="B744" s="5">
        <v>0.36531249999999998</v>
      </c>
      <c r="C744" s="5">
        <v>55</v>
      </c>
      <c r="D744" s="5">
        <v>74.168999999999997</v>
      </c>
      <c r="E744">
        <v>29.783999999999999</v>
      </c>
      <c r="F744">
        <v>7.01</v>
      </c>
      <c r="G744">
        <v>-999</v>
      </c>
      <c r="H744">
        <v>-999</v>
      </c>
      <c r="I744">
        <v>24.06</v>
      </c>
      <c r="J744">
        <f>VLOOKUP(A744,'RESEL(ft)'!A741:B2836,2)-D744</f>
        <v>435.52100000000002</v>
      </c>
    </row>
    <row r="745" spans="1:10" x14ac:dyDescent="0.25">
      <c r="A745" s="5">
        <v>39072.365844907406</v>
      </c>
      <c r="B745" s="5">
        <v>0.36584490740740744</v>
      </c>
      <c r="C745" s="5">
        <v>55.01</v>
      </c>
      <c r="D745" s="5">
        <v>76.813999999999993</v>
      </c>
      <c r="E745">
        <v>29.786999999999999</v>
      </c>
      <c r="F745">
        <v>7.01</v>
      </c>
      <c r="G745">
        <v>-999</v>
      </c>
      <c r="H745">
        <v>-999</v>
      </c>
      <c r="I745">
        <v>24.07</v>
      </c>
      <c r="J745">
        <f>VLOOKUP(A745,'RESEL(ft)'!A742:B2837,2)-D745</f>
        <v>432.87599999999998</v>
      </c>
    </row>
    <row r="746" spans="1:10" x14ac:dyDescent="0.25">
      <c r="A746" s="5">
        <v>39072.366712962961</v>
      </c>
      <c r="B746" s="5">
        <v>0.36671296296296302</v>
      </c>
      <c r="C746" s="5">
        <v>55</v>
      </c>
      <c r="D746" s="5">
        <v>80.034000000000006</v>
      </c>
      <c r="E746">
        <v>29.79</v>
      </c>
      <c r="F746">
        <v>7.01</v>
      </c>
      <c r="G746">
        <v>-999</v>
      </c>
      <c r="H746">
        <v>-999</v>
      </c>
      <c r="I746">
        <v>24.07</v>
      </c>
      <c r="J746">
        <f>VLOOKUP(A746,'RESEL(ft)'!A743:B2838,2)-D746</f>
        <v>429.65600000000001</v>
      </c>
    </row>
    <row r="747" spans="1:10" x14ac:dyDescent="0.25">
      <c r="A747" s="5">
        <v>39072.367199074077</v>
      </c>
      <c r="B747" s="5">
        <v>0.36719907407407404</v>
      </c>
      <c r="C747" s="5">
        <v>55.01</v>
      </c>
      <c r="D747" s="5">
        <v>83.222999999999999</v>
      </c>
      <c r="E747">
        <v>29.792999999999999</v>
      </c>
      <c r="F747">
        <v>7.02</v>
      </c>
      <c r="G747">
        <v>-999</v>
      </c>
      <c r="H747">
        <v>-999</v>
      </c>
      <c r="I747">
        <v>24.04</v>
      </c>
      <c r="J747">
        <f>VLOOKUP(A747,'RESEL(ft)'!A744:B2839,2)-D747</f>
        <v>426.46699999999998</v>
      </c>
    </row>
    <row r="748" spans="1:10" x14ac:dyDescent="0.25">
      <c r="A748" s="5">
        <v>39072.367534722223</v>
      </c>
      <c r="B748" s="5">
        <v>0.36753472222222222</v>
      </c>
      <c r="C748" s="5">
        <v>55.01</v>
      </c>
      <c r="D748" s="5">
        <v>85.966999999999999</v>
      </c>
      <c r="E748">
        <v>29.795999999999999</v>
      </c>
      <c r="F748">
        <v>7.02</v>
      </c>
      <c r="G748">
        <v>-999</v>
      </c>
      <c r="H748">
        <v>-999</v>
      </c>
      <c r="I748">
        <v>24.06</v>
      </c>
      <c r="J748">
        <f>VLOOKUP(A748,'RESEL(ft)'!A745:B2840,2)-D748</f>
        <v>423.72300000000001</v>
      </c>
    </row>
    <row r="749" spans="1:10" x14ac:dyDescent="0.25">
      <c r="A749" s="5">
        <v>39072.36791666667</v>
      </c>
      <c r="B749" s="5">
        <v>0.36791666666666667</v>
      </c>
      <c r="C749" s="5">
        <v>55.01</v>
      </c>
      <c r="D749" s="5">
        <v>88.792000000000002</v>
      </c>
      <c r="E749">
        <v>29.8</v>
      </c>
      <c r="F749">
        <v>7.02</v>
      </c>
      <c r="G749">
        <v>-999</v>
      </c>
      <c r="H749">
        <v>-999</v>
      </c>
      <c r="I749">
        <v>24.05</v>
      </c>
      <c r="J749">
        <f>VLOOKUP(A749,'RESEL(ft)'!A746:B2841,2)-D749</f>
        <v>420.89800000000002</v>
      </c>
    </row>
    <row r="750" spans="1:10" x14ac:dyDescent="0.25">
      <c r="A750" s="5">
        <v>39072.368344907409</v>
      </c>
      <c r="B750" s="5">
        <v>0.36834490740740744</v>
      </c>
      <c r="C750" s="5">
        <v>55</v>
      </c>
      <c r="D750" s="5">
        <v>91.126000000000005</v>
      </c>
      <c r="E750">
        <v>29.805</v>
      </c>
      <c r="F750">
        <v>7.02</v>
      </c>
      <c r="G750">
        <v>-999</v>
      </c>
      <c r="H750">
        <v>-999</v>
      </c>
      <c r="I750">
        <v>24.04</v>
      </c>
      <c r="J750">
        <f>VLOOKUP(A750,'RESEL(ft)'!A747:B2842,2)-D750</f>
        <v>418.56399999999996</v>
      </c>
    </row>
    <row r="751" spans="1:10" x14ac:dyDescent="0.25">
      <c r="A751" s="5">
        <v>39072.368738425925</v>
      </c>
      <c r="B751" s="5">
        <v>0.36873842592592593</v>
      </c>
      <c r="C751" s="5">
        <v>55.01</v>
      </c>
      <c r="D751" s="5">
        <v>94.183000000000007</v>
      </c>
      <c r="E751">
        <v>29.808</v>
      </c>
      <c r="F751">
        <v>7.01</v>
      </c>
      <c r="G751">
        <v>-999</v>
      </c>
      <c r="H751">
        <v>-999</v>
      </c>
      <c r="I751">
        <v>24.07</v>
      </c>
      <c r="J751">
        <f>VLOOKUP(A751,'RESEL(ft)'!A748:B2843,2)-D751</f>
        <v>415.50700000000001</v>
      </c>
    </row>
    <row r="752" spans="1:10" x14ac:dyDescent="0.25">
      <c r="A752" s="5">
        <v>39072.369120370371</v>
      </c>
      <c r="B752" s="5">
        <v>0.36912037037037032</v>
      </c>
      <c r="C752" s="5">
        <v>55</v>
      </c>
      <c r="D752" s="5">
        <v>97.025000000000006</v>
      </c>
      <c r="E752">
        <v>29.814</v>
      </c>
      <c r="F752">
        <v>7.01</v>
      </c>
      <c r="G752">
        <v>-999</v>
      </c>
      <c r="H752">
        <v>-999</v>
      </c>
      <c r="I752">
        <v>24.04</v>
      </c>
      <c r="J752">
        <f>VLOOKUP(A752,'RESEL(ft)'!A749:B2844,2)-D752</f>
        <v>412.66499999999996</v>
      </c>
    </row>
    <row r="753" spans="1:10" x14ac:dyDescent="0.25">
      <c r="A753" s="5">
        <v>39072.369652777779</v>
      </c>
      <c r="B753" s="5">
        <v>0.36965277777777777</v>
      </c>
      <c r="C753" s="5">
        <v>55.01</v>
      </c>
      <c r="D753" s="5">
        <v>100.01600000000001</v>
      </c>
      <c r="E753">
        <v>29.818999999999999</v>
      </c>
      <c r="F753">
        <v>7.02</v>
      </c>
      <c r="G753">
        <v>-999</v>
      </c>
      <c r="H753">
        <v>-999</v>
      </c>
      <c r="I753">
        <v>24.05</v>
      </c>
      <c r="J753">
        <f>VLOOKUP(A753,'RESEL(ft)'!A750:B2845,2)-D753</f>
        <v>409.67399999999998</v>
      </c>
    </row>
    <row r="754" spans="1:10" x14ac:dyDescent="0.25">
      <c r="A754" s="5">
        <v>39072.370474537034</v>
      </c>
      <c r="B754" s="5">
        <v>0.37047453703703703</v>
      </c>
      <c r="C754" s="5">
        <v>55.01</v>
      </c>
      <c r="D754" s="5">
        <v>109.616</v>
      </c>
      <c r="E754">
        <v>29.832999999999998</v>
      </c>
      <c r="F754">
        <v>7.01</v>
      </c>
      <c r="G754">
        <v>-999</v>
      </c>
      <c r="H754">
        <v>-999</v>
      </c>
      <c r="I754">
        <v>24.06</v>
      </c>
      <c r="J754">
        <f>VLOOKUP(A754,'RESEL(ft)'!A751:B2846,2)-D754</f>
        <v>400.07400000000001</v>
      </c>
    </row>
    <row r="755" spans="1:10" x14ac:dyDescent="0.25">
      <c r="A755" s="5">
        <v>39072.371342592596</v>
      </c>
      <c r="B755" s="5">
        <v>0.37134259259259261</v>
      </c>
      <c r="C755" s="5">
        <v>54.72</v>
      </c>
      <c r="D755" s="5">
        <v>119.01300000000001</v>
      </c>
      <c r="E755">
        <v>29.841999999999999</v>
      </c>
      <c r="F755">
        <v>6.84</v>
      </c>
      <c r="G755">
        <v>-999</v>
      </c>
      <c r="H755">
        <v>-999</v>
      </c>
      <c r="I755">
        <v>25.03</v>
      </c>
      <c r="J755">
        <f>VLOOKUP(A755,'RESEL(ft)'!A752:B2847,2)-D755</f>
        <v>390.67700000000002</v>
      </c>
    </row>
    <row r="756" spans="1:10" x14ac:dyDescent="0.25">
      <c r="A756" s="5">
        <v>39072.372349537036</v>
      </c>
      <c r="B756" s="5">
        <v>0.37234953703703705</v>
      </c>
      <c r="C756" s="5">
        <v>54.36</v>
      </c>
      <c r="D756" s="5">
        <v>130.07300000000001</v>
      </c>
      <c r="E756">
        <v>29.850999999999999</v>
      </c>
      <c r="F756">
        <v>6.85</v>
      </c>
      <c r="G756">
        <v>-999</v>
      </c>
      <c r="H756">
        <v>-999</v>
      </c>
      <c r="I756">
        <v>26.29</v>
      </c>
      <c r="J756">
        <f>VLOOKUP(A756,'RESEL(ft)'!A753:B2848,2)-D756</f>
        <v>379.61699999999996</v>
      </c>
    </row>
    <row r="757" spans="1:10" x14ac:dyDescent="0.25">
      <c r="A757" s="5">
        <v>39072.372881944444</v>
      </c>
      <c r="B757" s="5">
        <v>0.37288194444444445</v>
      </c>
      <c r="C757" s="5">
        <v>54.07</v>
      </c>
      <c r="D757" s="5">
        <v>141.184</v>
      </c>
      <c r="E757">
        <v>29.864000000000001</v>
      </c>
      <c r="F757">
        <v>6.84</v>
      </c>
      <c r="G757">
        <v>-999</v>
      </c>
      <c r="H757">
        <v>-999</v>
      </c>
      <c r="I757">
        <v>26.91</v>
      </c>
      <c r="J757">
        <f>VLOOKUP(A757,'RESEL(ft)'!A754:B2849,2)-D757</f>
        <v>368.50599999999997</v>
      </c>
    </row>
    <row r="758" spans="1:10" x14ac:dyDescent="0.25">
      <c r="A758" s="5">
        <v>39072.373506944445</v>
      </c>
      <c r="B758" s="5">
        <v>0.37350694444444449</v>
      </c>
      <c r="C758" s="5">
        <v>53.97</v>
      </c>
      <c r="D758" s="5">
        <v>150.15199999999999</v>
      </c>
      <c r="E758">
        <v>29.875</v>
      </c>
      <c r="F758">
        <v>6.75</v>
      </c>
      <c r="G758">
        <v>-999</v>
      </c>
      <c r="H758">
        <v>-999</v>
      </c>
      <c r="I758">
        <v>26.4</v>
      </c>
      <c r="J758">
        <f>VLOOKUP(A758,'RESEL(ft)'!A755:B2850,2)-D758</f>
        <v>359.53800000000001</v>
      </c>
    </row>
    <row r="759" spans="1:10" x14ac:dyDescent="0.25">
      <c r="A759" s="5">
        <v>39072.374178240738</v>
      </c>
      <c r="B759" s="5">
        <v>0.37417824074074074</v>
      </c>
      <c r="C759" s="5">
        <v>53.72</v>
      </c>
      <c r="D759" s="5">
        <v>160.62700000000001</v>
      </c>
      <c r="E759">
        <v>29.887</v>
      </c>
      <c r="F759">
        <v>6.65</v>
      </c>
      <c r="G759">
        <v>-999</v>
      </c>
      <c r="H759">
        <v>-999</v>
      </c>
      <c r="I759">
        <v>25.33</v>
      </c>
      <c r="J759">
        <f>VLOOKUP(A759,'RESEL(ft)'!A756:B2851,2)-D759</f>
        <v>349.06299999999999</v>
      </c>
    </row>
    <row r="760" spans="1:10" x14ac:dyDescent="0.25">
      <c r="A760" s="5">
        <v>39072.374803240738</v>
      </c>
      <c r="B760" s="5">
        <v>0.37480324074074073</v>
      </c>
      <c r="C760" s="5">
        <v>53.46</v>
      </c>
      <c r="D760" s="5">
        <v>170.971</v>
      </c>
      <c r="E760">
        <v>29.899000000000001</v>
      </c>
      <c r="F760">
        <v>6.69</v>
      </c>
      <c r="G760">
        <v>-999</v>
      </c>
      <c r="H760">
        <v>-999</v>
      </c>
      <c r="I760">
        <v>26.05</v>
      </c>
      <c r="J760">
        <f>VLOOKUP(A760,'RESEL(ft)'!A757:B2852,2)-D760</f>
        <v>338.71899999999999</v>
      </c>
    </row>
    <row r="761" spans="1:10" x14ac:dyDescent="0.25">
      <c r="A761" s="5">
        <v>39072.375335648147</v>
      </c>
      <c r="B761" s="5">
        <v>0.37533564814814818</v>
      </c>
      <c r="C761" s="5">
        <v>53.27</v>
      </c>
      <c r="D761" s="5">
        <v>180.024</v>
      </c>
      <c r="E761">
        <v>29.908999999999999</v>
      </c>
      <c r="F761">
        <v>6.63</v>
      </c>
      <c r="G761">
        <v>-999</v>
      </c>
      <c r="H761">
        <v>-999</v>
      </c>
      <c r="I761">
        <v>26.38</v>
      </c>
      <c r="J761">
        <f>VLOOKUP(A761,'RESEL(ft)'!A758:B2853,2)-D761</f>
        <v>329.666</v>
      </c>
    </row>
    <row r="762" spans="1:10" x14ac:dyDescent="0.25">
      <c r="A762" s="5">
        <v>39072.376064814816</v>
      </c>
      <c r="B762" s="5">
        <v>0.37606481481481485</v>
      </c>
      <c r="C762" s="5">
        <v>52.9</v>
      </c>
      <c r="D762" s="5">
        <v>190.506</v>
      </c>
      <c r="E762">
        <v>29.92</v>
      </c>
      <c r="F762">
        <v>6.73</v>
      </c>
      <c r="G762">
        <v>-999</v>
      </c>
      <c r="H762">
        <v>-999</v>
      </c>
      <c r="I762">
        <v>31.58</v>
      </c>
      <c r="J762">
        <f>VLOOKUP(A762,'RESEL(ft)'!A759:B2854,2)-D762</f>
        <v>319.18399999999997</v>
      </c>
    </row>
    <row r="763" spans="1:10" x14ac:dyDescent="0.25">
      <c r="A763" s="5">
        <v>39072.376250000001</v>
      </c>
      <c r="B763" s="5">
        <v>0.37624999999999997</v>
      </c>
      <c r="C763" s="5">
        <v>52.87</v>
      </c>
      <c r="D763" s="5">
        <v>195.00200000000001</v>
      </c>
      <c r="E763">
        <v>29.922000000000001</v>
      </c>
      <c r="F763">
        <v>6.8</v>
      </c>
      <c r="G763">
        <v>-999</v>
      </c>
      <c r="H763">
        <v>-999</v>
      </c>
      <c r="I763">
        <v>34.18</v>
      </c>
      <c r="J763">
        <f>VLOOKUP(A763,'RESEL(ft)'!A760:B2855,2)-D763</f>
        <v>314.68799999999999</v>
      </c>
    </row>
    <row r="764" spans="1:10" x14ac:dyDescent="0.25">
      <c r="A764" s="5">
        <v>39105.561053240737</v>
      </c>
      <c r="B764" s="5">
        <v>0.56105324074074081</v>
      </c>
      <c r="C764" s="5">
        <v>50.85</v>
      </c>
      <c r="D764" s="5">
        <v>1.2310000000000001</v>
      </c>
      <c r="E764">
        <v>29.640999999999998</v>
      </c>
      <c r="F764">
        <v>6.75</v>
      </c>
      <c r="G764">
        <v>-999</v>
      </c>
      <c r="H764">
        <v>-999</v>
      </c>
      <c r="I764">
        <v>23.59</v>
      </c>
      <c r="J764">
        <f>VLOOKUP(A764,'RESEL(ft)'!A761:B2856,2)-D764</f>
        <v>506.88900000000001</v>
      </c>
    </row>
    <row r="765" spans="1:10" x14ac:dyDescent="0.25">
      <c r="A765" s="5">
        <v>39105.561840277776</v>
      </c>
      <c r="B765" s="5">
        <v>0.56184027777777779</v>
      </c>
      <c r="C765" s="5">
        <v>50.58</v>
      </c>
      <c r="D765" s="5">
        <v>3.044</v>
      </c>
      <c r="E765">
        <v>29.648</v>
      </c>
      <c r="F765">
        <v>6.45</v>
      </c>
      <c r="G765">
        <v>-999</v>
      </c>
      <c r="H765">
        <v>-999</v>
      </c>
      <c r="I765">
        <v>22.87</v>
      </c>
      <c r="J765">
        <f>VLOOKUP(A765,'RESEL(ft)'!A762:B2857,2)-D765</f>
        <v>505.07600000000002</v>
      </c>
    </row>
    <row r="766" spans="1:10" x14ac:dyDescent="0.25">
      <c r="A766" s="5">
        <v>39105.562523148146</v>
      </c>
      <c r="B766" s="5">
        <v>0.56252314814814819</v>
      </c>
      <c r="C766" s="5">
        <v>50.39</v>
      </c>
      <c r="D766" s="5">
        <v>5.9420000000000002</v>
      </c>
      <c r="E766">
        <v>29.657</v>
      </c>
      <c r="F766">
        <v>6.52</v>
      </c>
      <c r="G766">
        <v>-999</v>
      </c>
      <c r="H766">
        <v>-999</v>
      </c>
      <c r="I766">
        <v>22.82</v>
      </c>
      <c r="J766">
        <f>VLOOKUP(A766,'RESEL(ft)'!A763:B2858,2)-D766</f>
        <v>502.178</v>
      </c>
    </row>
    <row r="767" spans="1:10" x14ac:dyDescent="0.25">
      <c r="A767" s="5">
        <v>39105.563067129631</v>
      </c>
      <c r="B767" s="5">
        <v>0.56306712962962957</v>
      </c>
      <c r="C767" s="5">
        <v>50.3</v>
      </c>
      <c r="D767" s="5">
        <v>9.0020000000000007</v>
      </c>
      <c r="E767">
        <v>29.663</v>
      </c>
      <c r="F767">
        <v>6.5</v>
      </c>
      <c r="G767">
        <v>-999</v>
      </c>
      <c r="H767">
        <v>-999</v>
      </c>
      <c r="I767">
        <v>22.82</v>
      </c>
      <c r="J767">
        <f>VLOOKUP(A767,'RESEL(ft)'!A764:B2859,2)-D767</f>
        <v>499.11799999999999</v>
      </c>
    </row>
    <row r="768" spans="1:10" x14ac:dyDescent="0.25">
      <c r="A768" s="5">
        <v>39105.563159722224</v>
      </c>
      <c r="B768" s="5">
        <v>0.56315972222222221</v>
      </c>
      <c r="C768" s="5">
        <v>50.3</v>
      </c>
      <c r="D768" s="5">
        <v>9.0229999999999997</v>
      </c>
      <c r="E768">
        <v>29.664000000000001</v>
      </c>
      <c r="F768">
        <v>6.5</v>
      </c>
      <c r="G768">
        <v>-999</v>
      </c>
      <c r="H768">
        <v>-999</v>
      </c>
      <c r="I768">
        <v>22.81</v>
      </c>
      <c r="J768">
        <f>VLOOKUP(A768,'RESEL(ft)'!A765:B2860,2)-D768</f>
        <v>499.09699999999998</v>
      </c>
    </row>
    <row r="769" spans="1:10" x14ac:dyDescent="0.25">
      <c r="A769" s="5">
        <v>39105.563796296294</v>
      </c>
      <c r="B769" s="5">
        <v>0.56379629629629624</v>
      </c>
      <c r="C769" s="5">
        <v>50.2</v>
      </c>
      <c r="D769" s="5">
        <v>11.904999999999999</v>
      </c>
      <c r="E769">
        <v>29.669</v>
      </c>
      <c r="F769">
        <v>6.55</v>
      </c>
      <c r="G769">
        <v>-999</v>
      </c>
      <c r="H769">
        <v>-999</v>
      </c>
      <c r="I769">
        <v>22.79</v>
      </c>
      <c r="J769">
        <f>VLOOKUP(A769,'RESEL(ft)'!A766:B2861,2)-D769</f>
        <v>496.21500000000003</v>
      </c>
    </row>
    <row r="770" spans="1:10" x14ac:dyDescent="0.25">
      <c r="A770" s="5">
        <v>39105.564872685187</v>
      </c>
      <c r="B770" s="5">
        <v>0.56487268518518519</v>
      </c>
      <c r="C770" s="5">
        <v>50.1</v>
      </c>
      <c r="D770" s="5">
        <v>15.055</v>
      </c>
      <c r="E770">
        <v>29.677</v>
      </c>
      <c r="F770">
        <v>6.55</v>
      </c>
      <c r="G770">
        <v>-999</v>
      </c>
      <c r="H770">
        <v>-999</v>
      </c>
      <c r="I770">
        <v>22.79</v>
      </c>
      <c r="J770">
        <f>VLOOKUP(A770,'RESEL(ft)'!A767:B2862,2)-D770</f>
        <v>493.065</v>
      </c>
    </row>
    <row r="771" spans="1:10" x14ac:dyDescent="0.25">
      <c r="A771" s="5">
        <v>39105.565416666665</v>
      </c>
      <c r="B771" s="5">
        <v>0.56541666666666668</v>
      </c>
      <c r="C771" s="5">
        <v>50.03</v>
      </c>
      <c r="D771" s="5">
        <v>18.058</v>
      </c>
      <c r="E771">
        <v>29.68</v>
      </c>
      <c r="F771">
        <v>6.47</v>
      </c>
      <c r="G771">
        <v>-999</v>
      </c>
      <c r="H771">
        <v>-999</v>
      </c>
      <c r="I771">
        <v>22.79</v>
      </c>
      <c r="J771">
        <f>VLOOKUP(A771,'RESEL(ft)'!A768:B2863,2)-D771</f>
        <v>490.06200000000001</v>
      </c>
    </row>
    <row r="772" spans="1:10" x14ac:dyDescent="0.25">
      <c r="A772" s="5">
        <v>39105.566053240742</v>
      </c>
      <c r="B772" s="5">
        <v>0.5660532407407407</v>
      </c>
      <c r="C772" s="5">
        <v>50.01</v>
      </c>
      <c r="D772" s="5">
        <v>21.027999999999999</v>
      </c>
      <c r="E772">
        <v>29.678999999999998</v>
      </c>
      <c r="F772">
        <v>6.41</v>
      </c>
      <c r="G772">
        <v>-999</v>
      </c>
      <c r="H772">
        <v>-999</v>
      </c>
      <c r="I772">
        <v>22.8</v>
      </c>
      <c r="J772">
        <f>VLOOKUP(A772,'RESEL(ft)'!A769:B2864,2)-D772</f>
        <v>487.09199999999998</v>
      </c>
    </row>
    <row r="773" spans="1:10" x14ac:dyDescent="0.25">
      <c r="A773" s="5">
        <v>39105.566458333335</v>
      </c>
      <c r="B773" s="5">
        <v>0.5664583333333334</v>
      </c>
      <c r="C773" s="5">
        <v>49.99</v>
      </c>
      <c r="D773" s="5">
        <v>23.960999999999999</v>
      </c>
      <c r="E773">
        <v>29.683</v>
      </c>
      <c r="F773">
        <v>6.4</v>
      </c>
      <c r="G773">
        <v>-999</v>
      </c>
      <c r="H773">
        <v>-999</v>
      </c>
      <c r="I773">
        <v>22.79</v>
      </c>
      <c r="J773">
        <f>VLOOKUP(A773,'RESEL(ft)'!A770:B2865,2)-D773</f>
        <v>484.15899999999999</v>
      </c>
    </row>
    <row r="774" spans="1:10" x14ac:dyDescent="0.25">
      <c r="A774" s="5">
        <v>39105.567094907405</v>
      </c>
      <c r="B774" s="5">
        <v>0.56709490740740742</v>
      </c>
      <c r="C774" s="5">
        <v>49.97</v>
      </c>
      <c r="D774" s="5">
        <v>27.06</v>
      </c>
      <c r="E774">
        <v>29.687999999999999</v>
      </c>
      <c r="F774">
        <v>6.38</v>
      </c>
      <c r="G774">
        <v>-999</v>
      </c>
      <c r="H774">
        <v>-999</v>
      </c>
      <c r="I774">
        <v>22.79</v>
      </c>
      <c r="J774">
        <f>VLOOKUP(A774,'RESEL(ft)'!A771:B2866,2)-D774</f>
        <v>481.06</v>
      </c>
    </row>
    <row r="775" spans="1:10" x14ac:dyDescent="0.25">
      <c r="A775" s="5">
        <v>39105.56763888889</v>
      </c>
      <c r="B775" s="5">
        <v>0.56763888888888892</v>
      </c>
      <c r="C775" s="5">
        <v>49.94</v>
      </c>
      <c r="D775" s="5">
        <v>29.890999999999998</v>
      </c>
      <c r="E775">
        <v>29.693000000000001</v>
      </c>
      <c r="F775">
        <v>6.39</v>
      </c>
      <c r="G775">
        <v>-999</v>
      </c>
      <c r="H775">
        <v>-999</v>
      </c>
      <c r="I775">
        <v>22.8</v>
      </c>
      <c r="J775">
        <f>VLOOKUP(A775,'RESEL(ft)'!A772:B2867,2)-D775</f>
        <v>478.22899999999998</v>
      </c>
    </row>
    <row r="776" spans="1:10" x14ac:dyDescent="0.25">
      <c r="A776" s="5">
        <v>39105.56832175926</v>
      </c>
      <c r="B776" s="5">
        <v>0.56832175925925921</v>
      </c>
      <c r="C776" s="5">
        <v>49.93</v>
      </c>
      <c r="D776" s="5">
        <v>40.521999999999998</v>
      </c>
      <c r="E776">
        <v>29.7</v>
      </c>
      <c r="F776">
        <v>6.36</v>
      </c>
      <c r="G776">
        <v>-999</v>
      </c>
      <c r="H776">
        <v>-999</v>
      </c>
      <c r="I776">
        <v>22.79</v>
      </c>
      <c r="J776">
        <f>VLOOKUP(A776,'RESEL(ft)'!A773:B2868,2)-D776</f>
        <v>467.59800000000001</v>
      </c>
    </row>
    <row r="777" spans="1:10" x14ac:dyDescent="0.25">
      <c r="A777" s="5">
        <v>39105.568425925929</v>
      </c>
      <c r="B777" s="5">
        <v>0.56842592592592589</v>
      </c>
      <c r="C777" s="5">
        <v>49.93</v>
      </c>
      <c r="D777" s="5">
        <v>40.503999999999998</v>
      </c>
      <c r="E777">
        <v>29.702999999999999</v>
      </c>
      <c r="F777">
        <v>6.37</v>
      </c>
      <c r="G777">
        <v>-999</v>
      </c>
      <c r="H777">
        <v>-999</v>
      </c>
      <c r="I777">
        <v>22.79</v>
      </c>
      <c r="J777">
        <f>VLOOKUP(A777,'RESEL(ft)'!A774:B2869,2)-D777</f>
        <v>467.61599999999999</v>
      </c>
    </row>
    <row r="778" spans="1:10" x14ac:dyDescent="0.25">
      <c r="A778" s="5">
        <v>39105.569166666668</v>
      </c>
      <c r="B778" s="5">
        <v>0.56916666666666671</v>
      </c>
      <c r="C778" s="5">
        <v>49.88</v>
      </c>
      <c r="D778" s="5">
        <v>50.131</v>
      </c>
      <c r="E778">
        <v>29.709</v>
      </c>
      <c r="F778">
        <v>6.33</v>
      </c>
      <c r="G778">
        <v>-999</v>
      </c>
      <c r="H778">
        <v>-999</v>
      </c>
      <c r="I778">
        <v>22.79</v>
      </c>
      <c r="J778">
        <f>VLOOKUP(A778,'RESEL(ft)'!A775:B2870,2)-D778</f>
        <v>457.98900000000003</v>
      </c>
    </row>
    <row r="779" spans="1:10" x14ac:dyDescent="0.25">
      <c r="A779" s="5">
        <v>39105.569907407407</v>
      </c>
      <c r="B779" s="5">
        <v>0.56990740740740742</v>
      </c>
      <c r="C779" s="5">
        <v>49.89</v>
      </c>
      <c r="D779" s="5">
        <v>60.051000000000002</v>
      </c>
      <c r="E779">
        <v>29.72</v>
      </c>
      <c r="F779">
        <v>6.31</v>
      </c>
      <c r="G779">
        <v>-999</v>
      </c>
      <c r="H779">
        <v>-999</v>
      </c>
      <c r="I779">
        <v>22.8</v>
      </c>
      <c r="J779">
        <f>VLOOKUP(A779,'RESEL(ft)'!A776:B2871,2)-D779</f>
        <v>448.06900000000002</v>
      </c>
    </row>
    <row r="780" spans="1:10" x14ac:dyDescent="0.25">
      <c r="A780" s="5">
        <v>39105.569953703707</v>
      </c>
      <c r="B780" s="5">
        <v>0.56995370370370368</v>
      </c>
      <c r="C780" s="5">
        <v>49.88</v>
      </c>
      <c r="D780" s="5">
        <v>60.051000000000002</v>
      </c>
      <c r="E780">
        <v>29.722000000000001</v>
      </c>
      <c r="F780">
        <v>6.32</v>
      </c>
      <c r="G780">
        <v>-999</v>
      </c>
      <c r="H780">
        <v>-999</v>
      </c>
      <c r="I780">
        <v>22.78</v>
      </c>
      <c r="J780">
        <f>VLOOKUP(A780,'RESEL(ft)'!A777:B2872,2)-D780</f>
        <v>448.06900000000002</v>
      </c>
    </row>
    <row r="781" spans="1:10" x14ac:dyDescent="0.25">
      <c r="A781" s="5">
        <v>39105.570694444446</v>
      </c>
      <c r="B781" s="5">
        <v>0.5706944444444445</v>
      </c>
      <c r="C781" s="5">
        <v>49.87</v>
      </c>
      <c r="D781" s="5">
        <v>69.790000000000006</v>
      </c>
      <c r="E781">
        <v>29.734999999999999</v>
      </c>
      <c r="F781">
        <v>6.31</v>
      </c>
      <c r="G781">
        <v>-999</v>
      </c>
      <c r="H781">
        <v>-999</v>
      </c>
      <c r="I781">
        <v>22.79</v>
      </c>
      <c r="J781">
        <f>VLOOKUP(A781,'RESEL(ft)'!A778:B2873,2)-D781</f>
        <v>438.33</v>
      </c>
    </row>
    <row r="782" spans="1:10" x14ac:dyDescent="0.25">
      <c r="A782" s="5">
        <v>39105.571180555555</v>
      </c>
      <c r="B782" s="5">
        <v>0.57118055555555558</v>
      </c>
      <c r="C782" s="5">
        <v>49.84</v>
      </c>
      <c r="D782" s="5">
        <v>80.087000000000003</v>
      </c>
      <c r="E782">
        <v>29.744</v>
      </c>
      <c r="F782">
        <v>6.32</v>
      </c>
      <c r="G782">
        <v>-999</v>
      </c>
      <c r="H782">
        <v>-999</v>
      </c>
      <c r="I782">
        <v>22.77</v>
      </c>
      <c r="J782">
        <f>VLOOKUP(A782,'RESEL(ft)'!A779:B2874,2)-D782</f>
        <v>428.03300000000002</v>
      </c>
    </row>
    <row r="783" spans="1:10" x14ac:dyDescent="0.25">
      <c r="A783" s="5">
        <v>39105.571828703702</v>
      </c>
      <c r="B783" s="5">
        <v>0.57182870370370364</v>
      </c>
      <c r="C783" s="5">
        <v>49.8</v>
      </c>
      <c r="D783" s="5">
        <v>89.942999999999998</v>
      </c>
      <c r="E783">
        <v>29.757000000000001</v>
      </c>
      <c r="F783">
        <v>6.3</v>
      </c>
      <c r="G783">
        <v>-999</v>
      </c>
      <c r="H783">
        <v>-999</v>
      </c>
      <c r="I783">
        <v>22.72</v>
      </c>
      <c r="J783">
        <f>VLOOKUP(A783,'RESEL(ft)'!A780:B2875,2)-D783</f>
        <v>418.17700000000002</v>
      </c>
    </row>
    <row r="784" spans="1:10" x14ac:dyDescent="0.25">
      <c r="A784" s="5">
        <v>39105.572465277779</v>
      </c>
      <c r="B784" s="5">
        <v>0.57246527777777778</v>
      </c>
      <c r="C784" s="5">
        <v>49.74</v>
      </c>
      <c r="D784" s="5">
        <v>99.507999999999996</v>
      </c>
      <c r="E784">
        <v>29.768999999999998</v>
      </c>
      <c r="F784">
        <v>6.3</v>
      </c>
      <c r="G784">
        <v>-999</v>
      </c>
      <c r="H784">
        <v>-999</v>
      </c>
      <c r="I784">
        <v>22.79</v>
      </c>
      <c r="J784">
        <f>VLOOKUP(A784,'RESEL(ft)'!A781:B2876,2)-D784</f>
        <v>408.61200000000002</v>
      </c>
    </row>
    <row r="785" spans="1:10" x14ac:dyDescent="0.25">
      <c r="A785" s="5">
        <v>39105.572916666664</v>
      </c>
      <c r="B785" s="5">
        <v>0.57291666666666663</v>
      </c>
      <c r="C785" s="5">
        <v>49.68</v>
      </c>
      <c r="D785" s="5">
        <v>109.79600000000001</v>
      </c>
      <c r="E785">
        <v>29.777999999999999</v>
      </c>
      <c r="F785">
        <v>6.29</v>
      </c>
      <c r="G785">
        <v>-999</v>
      </c>
      <c r="H785">
        <v>-999</v>
      </c>
      <c r="I785">
        <v>22.83</v>
      </c>
      <c r="J785">
        <f>VLOOKUP(A785,'RESEL(ft)'!A782:B2877,2)-D785</f>
        <v>398.32400000000001</v>
      </c>
    </row>
    <row r="786" spans="1:10" x14ac:dyDescent="0.25">
      <c r="A786" s="5">
        <v>39105.57340277778</v>
      </c>
      <c r="B786" s="5">
        <v>0.57340277777777782</v>
      </c>
      <c r="C786" s="5">
        <v>48.6</v>
      </c>
      <c r="D786" s="5">
        <v>119.953</v>
      </c>
      <c r="E786">
        <v>29.783999999999999</v>
      </c>
      <c r="F786">
        <v>6.24</v>
      </c>
      <c r="G786">
        <v>-999</v>
      </c>
      <c r="H786">
        <v>-999</v>
      </c>
      <c r="I786">
        <v>23.75</v>
      </c>
      <c r="J786">
        <f>VLOOKUP(A786,'RESEL(ft)'!A783:B2878,2)-D786</f>
        <v>388.16700000000003</v>
      </c>
    </row>
    <row r="787" spans="1:10" x14ac:dyDescent="0.25">
      <c r="A787" s="5">
        <v>39105.573750000003</v>
      </c>
      <c r="B787" s="5">
        <v>0.57374999999999998</v>
      </c>
      <c r="C787" s="5">
        <v>47.99</v>
      </c>
      <c r="D787" s="5">
        <v>129.74299999999999</v>
      </c>
      <c r="E787">
        <v>29.792999999999999</v>
      </c>
      <c r="F787">
        <v>6.24</v>
      </c>
      <c r="G787">
        <v>-999</v>
      </c>
      <c r="H787">
        <v>-999</v>
      </c>
      <c r="I787">
        <v>23.41</v>
      </c>
      <c r="J787">
        <f>VLOOKUP(A787,'RESEL(ft)'!A784:B2879,2)-D787</f>
        <v>378.37700000000001</v>
      </c>
    </row>
    <row r="788" spans="1:10" x14ac:dyDescent="0.25">
      <c r="A788" s="5">
        <v>39105.574143518519</v>
      </c>
      <c r="B788" s="5">
        <v>0.57414351851851853</v>
      </c>
      <c r="C788" s="5">
        <v>47.56</v>
      </c>
      <c r="D788" s="5">
        <v>140.97</v>
      </c>
      <c r="E788">
        <v>29.803000000000001</v>
      </c>
      <c r="F788">
        <v>6.24</v>
      </c>
      <c r="G788">
        <v>-999</v>
      </c>
      <c r="H788">
        <v>-999</v>
      </c>
      <c r="I788">
        <v>23.25</v>
      </c>
      <c r="J788">
        <f>VLOOKUP(A788,'RESEL(ft)'!A785:B2880,2)-D788</f>
        <v>367.15</v>
      </c>
    </row>
    <row r="789" spans="1:10" x14ac:dyDescent="0.25">
      <c r="A789" s="5">
        <v>39105.575277777774</v>
      </c>
      <c r="B789" s="5">
        <v>0.57527777777777778</v>
      </c>
      <c r="C789" s="5">
        <v>47.4</v>
      </c>
      <c r="D789" s="5">
        <v>151.06</v>
      </c>
      <c r="E789">
        <v>29.832000000000001</v>
      </c>
      <c r="F789">
        <v>6.26</v>
      </c>
      <c r="G789">
        <v>-999</v>
      </c>
      <c r="H789">
        <v>-999</v>
      </c>
      <c r="I789">
        <v>23.21</v>
      </c>
      <c r="J789">
        <f>VLOOKUP(A789,'RESEL(ft)'!A786:B2881,2)-D789</f>
        <v>357.06</v>
      </c>
    </row>
    <row r="790" spans="1:10" x14ac:dyDescent="0.25">
      <c r="A790" s="5">
        <v>39105.57571759259</v>
      </c>
      <c r="B790" s="5">
        <v>0.57571759259259259</v>
      </c>
      <c r="C790" s="5">
        <v>47.36</v>
      </c>
      <c r="D790" s="5">
        <v>159.74600000000001</v>
      </c>
      <c r="E790">
        <v>29.835999999999999</v>
      </c>
      <c r="F790">
        <v>6.3</v>
      </c>
      <c r="G790">
        <v>-999</v>
      </c>
      <c r="H790">
        <v>-999</v>
      </c>
      <c r="I790">
        <v>23.18</v>
      </c>
      <c r="J790">
        <f>VLOOKUP(A790,'RESEL(ft)'!A787:B2882,2)-D790</f>
        <v>348.37400000000002</v>
      </c>
    </row>
    <row r="791" spans="1:10" x14ac:dyDescent="0.25">
      <c r="A791" s="5">
        <v>39105.576215277775</v>
      </c>
      <c r="B791" s="5">
        <v>0.57621527777777781</v>
      </c>
      <c r="C791" s="5">
        <v>47.31</v>
      </c>
      <c r="D791" s="5">
        <v>169.648</v>
      </c>
      <c r="E791">
        <v>29.844999999999999</v>
      </c>
      <c r="F791">
        <v>6.28</v>
      </c>
      <c r="G791">
        <v>-999</v>
      </c>
      <c r="H791">
        <v>-999</v>
      </c>
      <c r="I791">
        <v>23.24</v>
      </c>
      <c r="J791">
        <f>VLOOKUP(A791,'RESEL(ft)'!A788:B2883,2)-D791</f>
        <v>338.47199999999998</v>
      </c>
    </row>
    <row r="792" spans="1:10" x14ac:dyDescent="0.25">
      <c r="A792" s="5">
        <v>39105.57675925926</v>
      </c>
      <c r="B792" s="5">
        <v>0.5767592592592593</v>
      </c>
      <c r="C792" s="5">
        <v>47.31</v>
      </c>
      <c r="D792" s="5">
        <v>180.994</v>
      </c>
      <c r="E792">
        <v>29.856999999999999</v>
      </c>
      <c r="F792">
        <v>6.26</v>
      </c>
      <c r="G792">
        <v>-999</v>
      </c>
      <c r="H792">
        <v>-999</v>
      </c>
      <c r="I792">
        <v>23.23</v>
      </c>
      <c r="J792">
        <f>VLOOKUP(A792,'RESEL(ft)'!A789:B2884,2)-D792</f>
        <v>327.12599999999998</v>
      </c>
    </row>
    <row r="793" spans="1:10" x14ac:dyDescent="0.25">
      <c r="A793" s="5">
        <v>39105.577152777776</v>
      </c>
      <c r="B793" s="5">
        <v>0.57715277777777774</v>
      </c>
      <c r="C793" s="5">
        <v>47.32</v>
      </c>
      <c r="D793" s="5">
        <v>190.376</v>
      </c>
      <c r="E793">
        <v>29.867999999999999</v>
      </c>
      <c r="F793">
        <v>6.3</v>
      </c>
      <c r="G793">
        <v>-999</v>
      </c>
      <c r="H793">
        <v>-999</v>
      </c>
      <c r="I793">
        <v>23.32</v>
      </c>
      <c r="J793">
        <f>VLOOKUP(A793,'RESEL(ft)'!A790:B2885,2)-D793</f>
        <v>317.74400000000003</v>
      </c>
    </row>
    <row r="794" spans="1:10" x14ac:dyDescent="0.25">
      <c r="A794" s="5">
        <v>39105.577303240738</v>
      </c>
      <c r="B794" s="5">
        <v>0.57730324074074069</v>
      </c>
      <c r="C794" s="5">
        <v>47.77</v>
      </c>
      <c r="D794" s="5">
        <v>190.886</v>
      </c>
      <c r="E794">
        <v>29.870999999999999</v>
      </c>
      <c r="F794">
        <v>6.29</v>
      </c>
      <c r="G794">
        <v>-999</v>
      </c>
      <c r="H794">
        <v>-999</v>
      </c>
      <c r="I794">
        <v>24.36</v>
      </c>
      <c r="J794">
        <f>VLOOKUP(A794,'RESEL(ft)'!A791:B2886,2)-D794</f>
        <v>317.23400000000004</v>
      </c>
    </row>
    <row r="795" spans="1:10" x14ac:dyDescent="0.25">
      <c r="A795" s="5">
        <v>39134.38490740741</v>
      </c>
      <c r="B795" s="5">
        <v>0.38490740740740742</v>
      </c>
      <c r="C795" s="5">
        <v>52.05</v>
      </c>
      <c r="D795" s="5">
        <v>3.0739999999999998</v>
      </c>
      <c r="E795">
        <v>29.532</v>
      </c>
      <c r="F795">
        <v>6.82</v>
      </c>
      <c r="G795">
        <v>-999</v>
      </c>
      <c r="H795">
        <v>-999</v>
      </c>
      <c r="I795">
        <v>24.59</v>
      </c>
      <c r="J795">
        <f>VLOOKUP(A795,'RESEL(ft)'!A792:B2887,2)-D795</f>
        <v>494.80599999999998</v>
      </c>
    </row>
    <row r="796" spans="1:10" x14ac:dyDescent="0.25">
      <c r="A796" s="5">
        <v>39134.385740740741</v>
      </c>
      <c r="B796" s="5">
        <v>0.38574074074074072</v>
      </c>
      <c r="C796" s="5">
        <v>52.05</v>
      </c>
      <c r="D796" s="5">
        <v>5.9939999999999998</v>
      </c>
      <c r="E796">
        <v>29.538</v>
      </c>
      <c r="F796">
        <v>6.8</v>
      </c>
      <c r="G796">
        <v>-999</v>
      </c>
      <c r="H796">
        <v>-999</v>
      </c>
      <c r="I796">
        <v>24.58</v>
      </c>
      <c r="J796">
        <f>VLOOKUP(A796,'RESEL(ft)'!A793:B2888,2)-D796</f>
        <v>491.88599999999997</v>
      </c>
    </row>
    <row r="797" spans="1:10" x14ac:dyDescent="0.25">
      <c r="A797" s="5">
        <v>39134.386342592596</v>
      </c>
      <c r="B797" s="5">
        <v>0.38634259259259257</v>
      </c>
      <c r="C797" s="5">
        <v>52.06</v>
      </c>
      <c r="D797" s="5">
        <v>8.9570000000000007</v>
      </c>
      <c r="E797">
        <v>29.542000000000002</v>
      </c>
      <c r="F797">
        <v>6.77</v>
      </c>
      <c r="G797">
        <v>-999</v>
      </c>
      <c r="H797">
        <v>-999</v>
      </c>
      <c r="I797">
        <v>24.6</v>
      </c>
      <c r="J797">
        <f>VLOOKUP(A797,'RESEL(ft)'!A794:B2889,2)-D797</f>
        <v>488.923</v>
      </c>
    </row>
    <row r="798" spans="1:10" x14ac:dyDescent="0.25">
      <c r="A798" s="5">
        <v>39134.386886574073</v>
      </c>
      <c r="B798" s="5">
        <v>0.38688657407407406</v>
      </c>
      <c r="C798" s="5">
        <v>52.04</v>
      </c>
      <c r="D798" s="5">
        <v>11.984</v>
      </c>
      <c r="E798">
        <v>29.545000000000002</v>
      </c>
      <c r="F798">
        <v>6.71</v>
      </c>
      <c r="G798">
        <v>-999</v>
      </c>
      <c r="H798">
        <v>-999</v>
      </c>
      <c r="I798">
        <v>24.61</v>
      </c>
      <c r="J798">
        <f>VLOOKUP(A798,'RESEL(ft)'!A795:B2890,2)-D798</f>
        <v>485.89600000000002</v>
      </c>
    </row>
    <row r="799" spans="1:10" x14ac:dyDescent="0.25">
      <c r="A799" s="5">
        <v>39134.387476851851</v>
      </c>
      <c r="B799" s="5">
        <v>0.38747685185185188</v>
      </c>
      <c r="C799" s="5">
        <v>52.04</v>
      </c>
      <c r="D799" s="5">
        <v>15.013</v>
      </c>
      <c r="E799">
        <v>29.547000000000001</v>
      </c>
      <c r="F799">
        <v>6.66</v>
      </c>
      <c r="G799">
        <v>-999</v>
      </c>
      <c r="H799">
        <v>-999</v>
      </c>
      <c r="I799">
        <v>24.62</v>
      </c>
      <c r="J799">
        <f>VLOOKUP(A799,'RESEL(ft)'!A796:B2891,2)-D799</f>
        <v>482.86700000000002</v>
      </c>
    </row>
    <row r="800" spans="1:10" x14ac:dyDescent="0.25">
      <c r="A800" s="5">
        <v>39134.387974537036</v>
      </c>
      <c r="B800" s="5">
        <v>0.38797453703703705</v>
      </c>
      <c r="C800" s="5">
        <v>51.92</v>
      </c>
      <c r="D800" s="5">
        <v>17.949000000000002</v>
      </c>
      <c r="E800">
        <v>29.550999999999998</v>
      </c>
      <c r="F800">
        <v>6.63</v>
      </c>
      <c r="G800">
        <v>-999</v>
      </c>
      <c r="H800">
        <v>-999</v>
      </c>
      <c r="I800">
        <v>24.54</v>
      </c>
      <c r="J800">
        <f>VLOOKUP(A800,'RESEL(ft)'!A797:B2892,2)-D800</f>
        <v>479.93099999999998</v>
      </c>
    </row>
    <row r="801" spans="1:10" x14ac:dyDescent="0.25">
      <c r="A801" s="5">
        <v>39134.388414351852</v>
      </c>
      <c r="B801" s="5">
        <v>0.38841435185185186</v>
      </c>
      <c r="C801" s="5">
        <v>51.8</v>
      </c>
      <c r="D801" s="5">
        <v>20.957000000000001</v>
      </c>
      <c r="E801">
        <v>29.555</v>
      </c>
      <c r="F801">
        <v>6.62</v>
      </c>
      <c r="G801">
        <v>-999</v>
      </c>
      <c r="H801">
        <v>-999</v>
      </c>
      <c r="I801">
        <v>24.46</v>
      </c>
      <c r="J801">
        <f>VLOOKUP(A801,'RESEL(ft)'!A798:B2893,2)-D801</f>
        <v>476.923</v>
      </c>
    </row>
    <row r="802" spans="1:10" x14ac:dyDescent="0.25">
      <c r="A802" s="5">
        <v>39134.388865740744</v>
      </c>
      <c r="B802" s="5">
        <v>0.38886574074074076</v>
      </c>
      <c r="C802" s="5">
        <v>51.75</v>
      </c>
      <c r="D802" s="5">
        <v>23.931000000000001</v>
      </c>
      <c r="E802">
        <v>29.556999999999999</v>
      </c>
      <c r="F802">
        <v>6.61</v>
      </c>
      <c r="G802">
        <v>-999</v>
      </c>
      <c r="H802">
        <v>-999</v>
      </c>
      <c r="I802">
        <v>24.41</v>
      </c>
      <c r="J802">
        <f>VLOOKUP(A802,'RESEL(ft)'!A799:B2894,2)-D802</f>
        <v>473.94900000000001</v>
      </c>
    </row>
    <row r="803" spans="1:10" x14ac:dyDescent="0.25">
      <c r="A803" s="5">
        <v>39134.389363425929</v>
      </c>
      <c r="B803" s="5">
        <v>0.38936342592592593</v>
      </c>
      <c r="C803" s="5">
        <v>51.63</v>
      </c>
      <c r="D803" s="5">
        <v>26.984999999999999</v>
      </c>
      <c r="E803">
        <v>29.561</v>
      </c>
      <c r="F803">
        <v>6.59</v>
      </c>
      <c r="G803">
        <v>-999</v>
      </c>
      <c r="H803">
        <v>-999</v>
      </c>
      <c r="I803">
        <v>24.36</v>
      </c>
      <c r="J803">
        <f>VLOOKUP(A803,'RESEL(ft)'!A800:B2895,2)-D803</f>
        <v>470.89499999999998</v>
      </c>
    </row>
    <row r="804" spans="1:10" x14ac:dyDescent="0.25">
      <c r="A804" s="5">
        <v>39134.389953703707</v>
      </c>
      <c r="B804" s="5">
        <v>0.38995370370370369</v>
      </c>
      <c r="C804" s="5">
        <v>51.55</v>
      </c>
      <c r="D804" s="5">
        <v>29.960999999999999</v>
      </c>
      <c r="E804">
        <v>29.565000000000001</v>
      </c>
      <c r="F804">
        <v>6.57</v>
      </c>
      <c r="G804">
        <v>-999</v>
      </c>
      <c r="H804">
        <v>-999</v>
      </c>
      <c r="I804">
        <v>24.26</v>
      </c>
      <c r="J804">
        <f>VLOOKUP(A804,'RESEL(ft)'!A801:B2896,2)-D804</f>
        <v>467.91899999999998</v>
      </c>
    </row>
    <row r="805" spans="1:10" x14ac:dyDescent="0.25">
      <c r="A805" s="5">
        <v>39134.390555555554</v>
      </c>
      <c r="B805" s="5">
        <v>0.39055555555555554</v>
      </c>
      <c r="C805" s="5">
        <v>51.51</v>
      </c>
      <c r="D805" s="5">
        <v>32.962000000000003</v>
      </c>
      <c r="E805">
        <v>29.57</v>
      </c>
      <c r="F805">
        <v>6.55</v>
      </c>
      <c r="G805">
        <v>-999</v>
      </c>
      <c r="H805">
        <v>-999</v>
      </c>
      <c r="I805">
        <v>24.28</v>
      </c>
      <c r="J805">
        <f>VLOOKUP(A805,'RESEL(ft)'!A802:B2897,2)-D805</f>
        <v>464.91800000000001</v>
      </c>
    </row>
    <row r="806" spans="1:10" x14ac:dyDescent="0.25">
      <c r="A806" s="5">
        <v>39134.391145833331</v>
      </c>
      <c r="B806" s="5">
        <v>0.3911458333333333</v>
      </c>
      <c r="C806" s="5">
        <v>51.51</v>
      </c>
      <c r="D806" s="5">
        <v>35.909999999999997</v>
      </c>
      <c r="E806">
        <v>29.574000000000002</v>
      </c>
      <c r="F806">
        <v>6.54</v>
      </c>
      <c r="G806">
        <v>-999</v>
      </c>
      <c r="H806">
        <v>-999</v>
      </c>
      <c r="I806">
        <v>24.29</v>
      </c>
      <c r="J806">
        <f>VLOOKUP(A806,'RESEL(ft)'!A803:B2898,2)-D806</f>
        <v>461.97</v>
      </c>
    </row>
    <row r="807" spans="1:10" x14ac:dyDescent="0.25">
      <c r="A807" s="5">
        <v>39134.391793981478</v>
      </c>
      <c r="B807" s="5">
        <v>0.39179398148148148</v>
      </c>
      <c r="C807" s="5">
        <v>51.48</v>
      </c>
      <c r="D807" s="5">
        <v>38.89</v>
      </c>
      <c r="E807">
        <v>29.577999999999999</v>
      </c>
      <c r="F807">
        <v>6.5</v>
      </c>
      <c r="G807">
        <v>-999</v>
      </c>
      <c r="H807">
        <v>-999</v>
      </c>
      <c r="I807">
        <v>24.31</v>
      </c>
      <c r="J807">
        <f>VLOOKUP(A807,'RESEL(ft)'!A804:B2899,2)-D807</f>
        <v>458.99</v>
      </c>
    </row>
    <row r="808" spans="1:10" x14ac:dyDescent="0.25">
      <c r="A808" s="5">
        <v>39134.392488425925</v>
      </c>
      <c r="B808" s="5">
        <v>0.39248842592592598</v>
      </c>
      <c r="C808" s="5">
        <v>51.48</v>
      </c>
      <c r="D808" s="5">
        <v>41.984000000000002</v>
      </c>
      <c r="E808">
        <v>29.582000000000001</v>
      </c>
      <c r="F808">
        <v>6.48</v>
      </c>
      <c r="G808">
        <v>-999</v>
      </c>
      <c r="H808">
        <v>-999</v>
      </c>
      <c r="I808">
        <v>24.29</v>
      </c>
      <c r="J808">
        <f>VLOOKUP(A808,'RESEL(ft)'!A805:B2900,2)-D808</f>
        <v>455.89600000000002</v>
      </c>
    </row>
    <row r="809" spans="1:10" x14ac:dyDescent="0.25">
      <c r="A809" s="5">
        <v>39134.39303240741</v>
      </c>
      <c r="B809" s="5">
        <v>0.39303240740740741</v>
      </c>
      <c r="C809" s="5">
        <v>51.45</v>
      </c>
      <c r="D809" s="5">
        <v>44.994</v>
      </c>
      <c r="E809">
        <v>29.584</v>
      </c>
      <c r="F809">
        <v>6.46</v>
      </c>
      <c r="G809">
        <v>-999</v>
      </c>
      <c r="H809">
        <v>-999</v>
      </c>
      <c r="I809">
        <v>24.25</v>
      </c>
      <c r="J809">
        <f>VLOOKUP(A809,'RESEL(ft)'!A806:B2901,2)-D809</f>
        <v>452.88599999999997</v>
      </c>
    </row>
    <row r="810" spans="1:10" x14ac:dyDescent="0.25">
      <c r="A810" s="5">
        <v>39134.393576388888</v>
      </c>
      <c r="B810" s="5">
        <v>0.39357638888888885</v>
      </c>
      <c r="C810" s="5">
        <v>51.42</v>
      </c>
      <c r="D810" s="5">
        <v>47.924999999999997</v>
      </c>
      <c r="E810">
        <v>29.587</v>
      </c>
      <c r="F810">
        <v>6.45</v>
      </c>
      <c r="G810">
        <v>-999</v>
      </c>
      <c r="H810">
        <v>-999</v>
      </c>
      <c r="I810">
        <v>24.3</v>
      </c>
      <c r="J810">
        <f>VLOOKUP(A810,'RESEL(ft)'!A807:B2902,2)-D810</f>
        <v>449.95499999999998</v>
      </c>
    </row>
    <row r="811" spans="1:10" x14ac:dyDescent="0.25">
      <c r="A811" s="5">
        <v>39134.394328703704</v>
      </c>
      <c r="B811" s="5">
        <v>0.39432870370370371</v>
      </c>
      <c r="C811" s="5">
        <v>51.01</v>
      </c>
      <c r="D811" s="5">
        <v>51.018000000000001</v>
      </c>
      <c r="E811">
        <v>29.594000000000001</v>
      </c>
      <c r="F811">
        <v>6.35</v>
      </c>
      <c r="G811">
        <v>-999</v>
      </c>
      <c r="H811">
        <v>-999</v>
      </c>
      <c r="I811">
        <v>24.18</v>
      </c>
      <c r="J811">
        <f>VLOOKUP(A811,'RESEL(ft)'!A808:B2903,2)-D811</f>
        <v>446.86199999999997</v>
      </c>
    </row>
    <row r="812" spans="1:10" x14ac:dyDescent="0.25">
      <c r="A812" s="5">
        <v>39134.394918981481</v>
      </c>
      <c r="B812" s="5">
        <v>0.39491898148148147</v>
      </c>
      <c r="C812" s="5">
        <v>49.78</v>
      </c>
      <c r="D812" s="5">
        <v>53.920999999999999</v>
      </c>
      <c r="E812">
        <v>29.591000000000001</v>
      </c>
      <c r="F812">
        <v>6.22</v>
      </c>
      <c r="G812">
        <v>-999</v>
      </c>
      <c r="H812">
        <v>-999</v>
      </c>
      <c r="I812">
        <v>23.93</v>
      </c>
      <c r="J812">
        <f>VLOOKUP(A812,'RESEL(ft)'!A809:B2904,2)-D812</f>
        <v>443.959</v>
      </c>
    </row>
    <row r="813" spans="1:10" x14ac:dyDescent="0.25">
      <c r="A813" s="5">
        <v>39134.395613425928</v>
      </c>
      <c r="B813" s="5">
        <v>0.39561342592592591</v>
      </c>
      <c r="C813" s="5">
        <v>48.82</v>
      </c>
      <c r="D813" s="5">
        <v>60.079000000000001</v>
      </c>
      <c r="E813">
        <v>29.596</v>
      </c>
      <c r="F813">
        <v>6.05</v>
      </c>
      <c r="G813">
        <v>-999</v>
      </c>
      <c r="H813">
        <v>-999</v>
      </c>
      <c r="I813">
        <v>24.04</v>
      </c>
      <c r="J813">
        <f>VLOOKUP(A813,'RESEL(ft)'!A810:B2905,2)-D813</f>
        <v>437.80099999999999</v>
      </c>
    </row>
    <row r="814" spans="1:10" x14ac:dyDescent="0.25">
      <c r="A814" s="5">
        <v>39134.396504629629</v>
      </c>
      <c r="B814" s="5">
        <v>0.39650462962962968</v>
      </c>
      <c r="C814" s="5">
        <v>48.34</v>
      </c>
      <c r="D814" s="5">
        <v>69.950999999999993</v>
      </c>
      <c r="E814">
        <v>29.609000000000002</v>
      </c>
      <c r="F814">
        <v>5.94</v>
      </c>
      <c r="G814">
        <v>-999</v>
      </c>
      <c r="H814">
        <v>-999</v>
      </c>
      <c r="I814">
        <v>24</v>
      </c>
      <c r="J814">
        <f>VLOOKUP(A814,'RESEL(ft)'!A811:B2906,2)-D814</f>
        <v>427.92899999999997</v>
      </c>
    </row>
    <row r="815" spans="1:10" x14ac:dyDescent="0.25">
      <c r="A815" s="5">
        <v>39134.397199074076</v>
      </c>
      <c r="B815" s="5">
        <v>0.39719907407407407</v>
      </c>
      <c r="C815" s="5">
        <v>47.75</v>
      </c>
      <c r="D815" s="5">
        <v>79.972999999999999</v>
      </c>
      <c r="E815">
        <v>29.61</v>
      </c>
      <c r="F815">
        <v>5.89</v>
      </c>
      <c r="G815">
        <v>-999</v>
      </c>
      <c r="H815">
        <v>-999</v>
      </c>
      <c r="I815">
        <v>24.01</v>
      </c>
      <c r="J815">
        <f>VLOOKUP(A815,'RESEL(ft)'!A812:B2907,2)-D815</f>
        <v>417.90699999999998</v>
      </c>
    </row>
    <row r="816" spans="1:10" x14ac:dyDescent="0.25">
      <c r="A816" s="5">
        <v>39134.397881944446</v>
      </c>
      <c r="B816" s="5">
        <v>0.39788194444444441</v>
      </c>
      <c r="C816" s="5">
        <v>47.07</v>
      </c>
      <c r="D816" s="5">
        <v>90.063000000000002</v>
      </c>
      <c r="E816">
        <v>29.620999999999999</v>
      </c>
      <c r="F816">
        <v>5.86</v>
      </c>
      <c r="G816">
        <v>-999</v>
      </c>
      <c r="H816">
        <v>-999</v>
      </c>
      <c r="I816">
        <v>24.02</v>
      </c>
      <c r="J816">
        <f>VLOOKUP(A816,'RESEL(ft)'!A813:B2908,2)-D816</f>
        <v>407.81700000000001</v>
      </c>
    </row>
    <row r="817" spans="1:10" x14ac:dyDescent="0.25">
      <c r="A817" s="5">
        <v>39134.398472222223</v>
      </c>
      <c r="B817" s="5">
        <v>0.39847222222222217</v>
      </c>
      <c r="C817" s="5">
        <v>46.4</v>
      </c>
      <c r="D817" s="5">
        <v>100.008</v>
      </c>
      <c r="E817">
        <v>29.626000000000001</v>
      </c>
      <c r="F817">
        <v>5.87</v>
      </c>
      <c r="G817">
        <v>-999</v>
      </c>
      <c r="H817">
        <v>-999</v>
      </c>
      <c r="I817">
        <v>24.08</v>
      </c>
      <c r="J817">
        <f>VLOOKUP(A817,'RESEL(ft)'!A814:B2909,2)-D817</f>
        <v>397.87200000000001</v>
      </c>
    </row>
    <row r="818" spans="1:10" x14ac:dyDescent="0.25">
      <c r="A818" s="5">
        <v>39134.399074074077</v>
      </c>
      <c r="B818" s="5">
        <v>0.39907407407407408</v>
      </c>
      <c r="C818" s="5">
        <v>46.09</v>
      </c>
      <c r="D818" s="5">
        <v>109.98699999999999</v>
      </c>
      <c r="E818">
        <v>29.638000000000002</v>
      </c>
      <c r="F818">
        <v>5.86</v>
      </c>
      <c r="G818">
        <v>-999</v>
      </c>
      <c r="H818">
        <v>-999</v>
      </c>
      <c r="I818">
        <v>24</v>
      </c>
      <c r="J818">
        <f>VLOOKUP(A818,'RESEL(ft)'!A815:B2910,2)-D818</f>
        <v>387.89300000000003</v>
      </c>
    </row>
    <row r="819" spans="1:10" x14ac:dyDescent="0.25">
      <c r="A819" s="5">
        <v>39134.39984953704</v>
      </c>
      <c r="B819" s="5">
        <v>0.39984953703703702</v>
      </c>
      <c r="C819" s="5">
        <v>45.97</v>
      </c>
      <c r="D819" s="5">
        <v>119.944</v>
      </c>
      <c r="E819">
        <v>29.651</v>
      </c>
      <c r="F819">
        <v>5.85</v>
      </c>
      <c r="G819">
        <v>-999</v>
      </c>
      <c r="H819">
        <v>-999</v>
      </c>
      <c r="I819">
        <v>23.91</v>
      </c>
      <c r="J819">
        <f>VLOOKUP(A819,'RESEL(ft)'!A816:B2911,2)-D819</f>
        <v>377.93599999999998</v>
      </c>
    </row>
    <row r="820" spans="1:10" x14ac:dyDescent="0.25">
      <c r="A820" s="5">
        <v>39134.400520833333</v>
      </c>
      <c r="B820" s="5">
        <v>0.40052083333333338</v>
      </c>
      <c r="C820" s="5">
        <v>45.92</v>
      </c>
      <c r="D820" s="5">
        <v>129.91999999999999</v>
      </c>
      <c r="E820">
        <v>29.661999999999999</v>
      </c>
      <c r="F820">
        <v>5.84</v>
      </c>
      <c r="G820">
        <v>-999</v>
      </c>
      <c r="H820">
        <v>-999</v>
      </c>
      <c r="I820">
        <v>24.05</v>
      </c>
      <c r="J820">
        <f>VLOOKUP(A820,'RESEL(ft)'!A817:B2912,2)-D820</f>
        <v>367.96000000000004</v>
      </c>
    </row>
    <row r="821" spans="1:10" x14ac:dyDescent="0.25">
      <c r="A821" s="5">
        <v>39134.401203703703</v>
      </c>
      <c r="B821" s="5">
        <v>0.40120370370370373</v>
      </c>
      <c r="C821" s="5">
        <v>45.89</v>
      </c>
      <c r="D821" s="5">
        <v>140.036</v>
      </c>
      <c r="E821">
        <v>29.672999999999998</v>
      </c>
      <c r="F821">
        <v>5.83</v>
      </c>
      <c r="G821">
        <v>-999</v>
      </c>
      <c r="H821">
        <v>-999</v>
      </c>
      <c r="I821">
        <v>23.9</v>
      </c>
      <c r="J821">
        <f>VLOOKUP(A821,'RESEL(ft)'!A818:B2913,2)-D821</f>
        <v>357.84399999999999</v>
      </c>
    </row>
    <row r="822" spans="1:10" x14ac:dyDescent="0.25">
      <c r="A822" s="5">
        <v>39134.401747685188</v>
      </c>
      <c r="B822" s="5">
        <v>0.40174768518518517</v>
      </c>
      <c r="C822" s="5">
        <v>45.88</v>
      </c>
      <c r="D822" s="5">
        <v>149.916</v>
      </c>
      <c r="E822">
        <v>29.681999999999999</v>
      </c>
      <c r="F822">
        <v>5.82</v>
      </c>
      <c r="G822">
        <v>-999</v>
      </c>
      <c r="H822">
        <v>-999</v>
      </c>
      <c r="I822">
        <v>24.15</v>
      </c>
      <c r="J822">
        <f>VLOOKUP(A822,'RESEL(ft)'!A819:B2914,2)-D822</f>
        <v>347.964</v>
      </c>
    </row>
    <row r="823" spans="1:10" x14ac:dyDescent="0.25">
      <c r="A823" s="5">
        <v>39134.40247685185</v>
      </c>
      <c r="B823" s="5">
        <v>0.40247685185185184</v>
      </c>
      <c r="C823" s="5">
        <v>45.88</v>
      </c>
      <c r="D823" s="5">
        <v>159.99299999999999</v>
      </c>
      <c r="E823">
        <v>29.696000000000002</v>
      </c>
      <c r="F823">
        <v>5.75</v>
      </c>
      <c r="G823">
        <v>-999</v>
      </c>
      <c r="H823">
        <v>-999</v>
      </c>
      <c r="I823">
        <v>24.15</v>
      </c>
      <c r="J823">
        <f>VLOOKUP(A823,'RESEL(ft)'!A820:B2915,2)-D823</f>
        <v>337.887</v>
      </c>
    </row>
    <row r="824" spans="1:10" x14ac:dyDescent="0.25">
      <c r="A824" s="5">
        <v>39134.402916666666</v>
      </c>
      <c r="B824" s="5">
        <v>0.40291666666666665</v>
      </c>
      <c r="C824" s="5">
        <v>45.88</v>
      </c>
      <c r="D824" s="5">
        <v>170.018</v>
      </c>
      <c r="E824">
        <v>29.706</v>
      </c>
      <c r="F824">
        <v>5.75</v>
      </c>
      <c r="G824">
        <v>-999</v>
      </c>
      <c r="H824">
        <v>-999</v>
      </c>
      <c r="I824">
        <v>24.16</v>
      </c>
      <c r="J824">
        <f>VLOOKUP(A824,'RESEL(ft)'!A821:B2916,2)-D824</f>
        <v>327.86199999999997</v>
      </c>
    </row>
    <row r="825" spans="1:10" x14ac:dyDescent="0.25">
      <c r="A825" s="5">
        <v>39134.403553240743</v>
      </c>
      <c r="B825" s="5">
        <v>0.40355324074074073</v>
      </c>
      <c r="C825" s="5">
        <v>45.9</v>
      </c>
      <c r="D825" s="5">
        <v>179.91</v>
      </c>
      <c r="E825">
        <v>29.719000000000001</v>
      </c>
      <c r="F825">
        <v>5.76</v>
      </c>
      <c r="G825">
        <v>-999</v>
      </c>
      <c r="H825">
        <v>-999</v>
      </c>
      <c r="I825">
        <v>24.26</v>
      </c>
      <c r="J825">
        <f>VLOOKUP(A825,'RESEL(ft)'!A822:B2917,2)-D825</f>
        <v>317.97000000000003</v>
      </c>
    </row>
    <row r="826" spans="1:10" x14ac:dyDescent="0.25">
      <c r="A826" s="5">
        <v>39164.500810185185</v>
      </c>
      <c r="B826" s="5">
        <v>0.50081018518518516</v>
      </c>
      <c r="C826" s="5">
        <v>60.17</v>
      </c>
      <c r="D826" s="5">
        <v>0.86</v>
      </c>
      <c r="E826">
        <v>29.367999999999999</v>
      </c>
      <c r="F826">
        <v>6.22</v>
      </c>
      <c r="G826">
        <v>-999</v>
      </c>
      <c r="H826">
        <v>-999</v>
      </c>
      <c r="I826">
        <v>28.58</v>
      </c>
      <c r="J826">
        <f>VLOOKUP(A826,'RESEL(ft)'!A823:B2918,2)-D826</f>
        <v>507.69</v>
      </c>
    </row>
    <row r="827" spans="1:10" x14ac:dyDescent="0.25">
      <c r="A827" s="5">
        <v>39164.501215277778</v>
      </c>
      <c r="B827" s="5">
        <v>0.50121527777777775</v>
      </c>
      <c r="C827" s="5">
        <v>60.15</v>
      </c>
      <c r="D827" s="5">
        <v>3.0110000000000001</v>
      </c>
      <c r="E827">
        <v>29.364000000000001</v>
      </c>
      <c r="F827">
        <v>6.26</v>
      </c>
      <c r="G827">
        <v>-999</v>
      </c>
      <c r="H827">
        <v>-999</v>
      </c>
      <c r="I827">
        <v>28.63</v>
      </c>
      <c r="J827">
        <f>VLOOKUP(A827,'RESEL(ft)'!A824:B2919,2)-D827</f>
        <v>505.53899999999999</v>
      </c>
    </row>
    <row r="828" spans="1:10" x14ac:dyDescent="0.25">
      <c r="A828" s="5">
        <v>39164.503634259258</v>
      </c>
      <c r="B828" s="5">
        <v>0.5036342592592592</v>
      </c>
      <c r="C828" s="5">
        <v>60.1</v>
      </c>
      <c r="D828" s="5">
        <v>5.9249999999999998</v>
      </c>
      <c r="E828">
        <v>29.370999999999999</v>
      </c>
      <c r="F828">
        <v>6.39</v>
      </c>
      <c r="G828">
        <v>-999</v>
      </c>
      <c r="H828">
        <v>-999</v>
      </c>
      <c r="I828">
        <v>28.57</v>
      </c>
      <c r="J828">
        <f>VLOOKUP(A828,'RESEL(ft)'!A825:B2920,2)-D828</f>
        <v>502.625</v>
      </c>
    </row>
    <row r="829" spans="1:10" x14ac:dyDescent="0.25">
      <c r="A829" s="5">
        <v>39164.503831018519</v>
      </c>
      <c r="B829" s="5">
        <v>0.50383101851851853</v>
      </c>
      <c r="C829" s="5">
        <v>60.1</v>
      </c>
      <c r="D829" s="5">
        <v>6.0410000000000004</v>
      </c>
      <c r="E829">
        <v>29.372</v>
      </c>
      <c r="F829">
        <v>6.4</v>
      </c>
      <c r="G829">
        <v>-999</v>
      </c>
      <c r="H829">
        <v>-999</v>
      </c>
      <c r="I829">
        <v>28.57</v>
      </c>
      <c r="J829">
        <f>VLOOKUP(A829,'RESEL(ft)'!A826:B2921,2)-D829</f>
        <v>502.50900000000001</v>
      </c>
    </row>
    <row r="830" spans="1:10" x14ac:dyDescent="0.25">
      <c r="A830" s="5">
        <v>39164.504374999997</v>
      </c>
      <c r="B830" s="5">
        <v>0.50437500000000002</v>
      </c>
      <c r="C830" s="5">
        <v>60.05</v>
      </c>
      <c r="D830" s="5">
        <v>9.3529999999999998</v>
      </c>
      <c r="E830">
        <v>29.373000000000001</v>
      </c>
      <c r="F830">
        <v>6.37</v>
      </c>
      <c r="G830">
        <v>-999</v>
      </c>
      <c r="H830">
        <v>-999</v>
      </c>
      <c r="I830">
        <v>28.54</v>
      </c>
      <c r="J830">
        <f>VLOOKUP(A830,'RESEL(ft)'!A827:B2922,2)-D830</f>
        <v>499.197</v>
      </c>
    </row>
    <row r="831" spans="1:10" x14ac:dyDescent="0.25">
      <c r="A831" s="5">
        <v>39164.505069444444</v>
      </c>
      <c r="B831" s="5">
        <v>0.50506944444444446</v>
      </c>
      <c r="C831" s="5">
        <v>60</v>
      </c>
      <c r="D831" s="5">
        <v>12.334</v>
      </c>
      <c r="E831">
        <v>29.376999999999999</v>
      </c>
      <c r="F831">
        <v>6.37</v>
      </c>
      <c r="G831">
        <v>-999</v>
      </c>
      <c r="H831">
        <v>-999</v>
      </c>
      <c r="I831">
        <v>28.51</v>
      </c>
      <c r="J831">
        <f>VLOOKUP(A831,'RESEL(ft)'!A828:B2923,2)-D831</f>
        <v>496.21600000000001</v>
      </c>
    </row>
    <row r="832" spans="1:10" x14ac:dyDescent="0.25">
      <c r="A832" s="5">
        <v>39164.506354166668</v>
      </c>
      <c r="B832" s="5">
        <v>0.50635416666666666</v>
      </c>
      <c r="C832" s="5">
        <v>59.89</v>
      </c>
      <c r="D832" s="5">
        <v>15.234999999999999</v>
      </c>
      <c r="E832">
        <v>29.378</v>
      </c>
      <c r="F832">
        <v>6.37</v>
      </c>
      <c r="G832">
        <v>-999</v>
      </c>
      <c r="H832">
        <v>-999</v>
      </c>
      <c r="I832">
        <v>28.47</v>
      </c>
      <c r="J832">
        <f>VLOOKUP(A832,'RESEL(ft)'!A829:B2924,2)-D832</f>
        <v>493.315</v>
      </c>
    </row>
    <row r="833" spans="1:10" x14ac:dyDescent="0.25">
      <c r="A833" s="5">
        <v>39164.506747685184</v>
      </c>
      <c r="B833" s="5">
        <v>0.5067476851851852</v>
      </c>
      <c r="C833" s="5">
        <v>59.89</v>
      </c>
      <c r="D833" s="5">
        <v>18.015999999999998</v>
      </c>
      <c r="E833">
        <v>29.379000000000001</v>
      </c>
      <c r="F833">
        <v>6.39</v>
      </c>
      <c r="G833">
        <v>-999</v>
      </c>
      <c r="H833">
        <v>-999</v>
      </c>
      <c r="I833">
        <v>28.46</v>
      </c>
      <c r="J833">
        <f>VLOOKUP(A833,'RESEL(ft)'!A830:B2925,2)-D833</f>
        <v>490.53399999999999</v>
      </c>
    </row>
    <row r="834" spans="1:10" x14ac:dyDescent="0.25">
      <c r="A834" s="5">
        <v>39164.507199074076</v>
      </c>
      <c r="B834" s="5">
        <v>0.50719907407407405</v>
      </c>
      <c r="C834" s="5">
        <v>59.66</v>
      </c>
      <c r="D834" s="5">
        <v>20.888000000000002</v>
      </c>
      <c r="E834">
        <v>29.382000000000001</v>
      </c>
      <c r="F834">
        <v>6.41</v>
      </c>
      <c r="G834">
        <v>-999</v>
      </c>
      <c r="H834">
        <v>-999</v>
      </c>
      <c r="I834">
        <v>28.39</v>
      </c>
      <c r="J834">
        <f>VLOOKUP(A834,'RESEL(ft)'!A831:B2926,2)-D834</f>
        <v>487.66200000000003</v>
      </c>
    </row>
    <row r="835" spans="1:10" x14ac:dyDescent="0.25">
      <c r="A835" s="5">
        <v>39164.507789351854</v>
      </c>
      <c r="B835" s="5">
        <v>0.50778935185185181</v>
      </c>
      <c r="C835" s="5">
        <v>59.34</v>
      </c>
      <c r="D835" s="5">
        <v>23.952000000000002</v>
      </c>
      <c r="E835">
        <v>29.385000000000002</v>
      </c>
      <c r="F835">
        <v>6.46</v>
      </c>
      <c r="G835">
        <v>-999</v>
      </c>
      <c r="H835">
        <v>-999</v>
      </c>
      <c r="I835">
        <v>28.26</v>
      </c>
      <c r="J835">
        <f>VLOOKUP(A835,'RESEL(ft)'!A832:B2927,2)-D835</f>
        <v>484.59800000000001</v>
      </c>
    </row>
    <row r="836" spans="1:10" x14ac:dyDescent="0.25">
      <c r="A836" s="5">
        <v>39164.508333333331</v>
      </c>
      <c r="B836" s="5">
        <v>0.5083333333333333</v>
      </c>
      <c r="C836" s="5">
        <v>52.07</v>
      </c>
      <c r="D836" s="5">
        <v>34.515000000000001</v>
      </c>
      <c r="E836">
        <v>29.347999999999999</v>
      </c>
      <c r="F836">
        <v>6.04</v>
      </c>
      <c r="G836">
        <v>-999</v>
      </c>
      <c r="H836">
        <v>-999</v>
      </c>
      <c r="I836">
        <v>25.49</v>
      </c>
      <c r="J836">
        <f>VLOOKUP(A836,'RESEL(ft)'!A833:B2928,2)-D836</f>
        <v>474.03500000000003</v>
      </c>
    </row>
    <row r="837" spans="1:10" x14ac:dyDescent="0.25">
      <c r="A837" s="5">
        <v>39164.508726851855</v>
      </c>
      <c r="B837" s="5">
        <v>0.50872685185185185</v>
      </c>
      <c r="C837" s="5">
        <v>49.6</v>
      </c>
      <c r="D837" s="5">
        <v>43.67</v>
      </c>
      <c r="E837">
        <v>29.347999999999999</v>
      </c>
      <c r="F837">
        <v>5.8</v>
      </c>
      <c r="G837">
        <v>-999</v>
      </c>
      <c r="H837">
        <v>-999</v>
      </c>
      <c r="I837">
        <v>28.7</v>
      </c>
      <c r="J837">
        <f>VLOOKUP(A837,'RESEL(ft)'!A834:B2929,2)-D837</f>
        <v>464.88</v>
      </c>
    </row>
    <row r="838" spans="1:10" x14ac:dyDescent="0.25">
      <c r="A838" s="5">
        <v>39164.510659722226</v>
      </c>
      <c r="B838" s="5">
        <v>0.51065972222222222</v>
      </c>
      <c r="C838" s="5">
        <v>48.88</v>
      </c>
      <c r="D838" s="5">
        <v>53.774000000000001</v>
      </c>
      <c r="E838">
        <v>29.398</v>
      </c>
      <c r="F838">
        <v>6.11</v>
      </c>
      <c r="G838">
        <v>-999</v>
      </c>
      <c r="H838">
        <v>-999</v>
      </c>
      <c r="I838">
        <v>29.47</v>
      </c>
      <c r="J838">
        <f>VLOOKUP(A838,'RESEL(ft)'!A835:B2930,2)-D838</f>
        <v>454.77600000000001</v>
      </c>
    </row>
    <row r="839" spans="1:10" x14ac:dyDescent="0.25">
      <c r="A839" s="5">
        <v>39164.511504629627</v>
      </c>
      <c r="B839" s="5">
        <v>0.51150462962962961</v>
      </c>
      <c r="C839" s="5">
        <v>48.5</v>
      </c>
      <c r="D839" s="5">
        <v>64.625</v>
      </c>
      <c r="E839">
        <v>29.414000000000001</v>
      </c>
      <c r="F839">
        <v>6.09</v>
      </c>
      <c r="G839">
        <v>-999</v>
      </c>
      <c r="H839">
        <v>-999</v>
      </c>
      <c r="I839">
        <v>29.17</v>
      </c>
      <c r="J839">
        <f>VLOOKUP(A839,'RESEL(ft)'!A836:B2931,2)-D839</f>
        <v>443.92500000000001</v>
      </c>
    </row>
    <row r="840" spans="1:10" x14ac:dyDescent="0.25">
      <c r="A840" s="5">
        <v>39164.511805555558</v>
      </c>
      <c r="B840" s="5">
        <v>0.51180555555555551</v>
      </c>
      <c r="C840" s="5">
        <v>47.99</v>
      </c>
      <c r="D840" s="5">
        <v>74.003</v>
      </c>
      <c r="E840">
        <v>29.416</v>
      </c>
      <c r="F840">
        <v>6.04</v>
      </c>
      <c r="G840">
        <v>-999</v>
      </c>
      <c r="H840">
        <v>-999</v>
      </c>
      <c r="I840">
        <v>25.08</v>
      </c>
      <c r="J840">
        <f>VLOOKUP(A840,'RESEL(ft)'!A837:B2932,2)-D840</f>
        <v>434.54700000000003</v>
      </c>
    </row>
    <row r="841" spans="1:10" x14ac:dyDescent="0.25">
      <c r="A841" s="5">
        <v>39164.512303240743</v>
      </c>
      <c r="B841" s="5">
        <v>0.51230324074074074</v>
      </c>
      <c r="C841" s="5">
        <v>47.62</v>
      </c>
      <c r="D841" s="5">
        <v>83.756</v>
      </c>
      <c r="E841">
        <v>29.422999999999998</v>
      </c>
      <c r="F841">
        <v>5.97</v>
      </c>
      <c r="G841">
        <v>-999</v>
      </c>
      <c r="H841">
        <v>-999</v>
      </c>
      <c r="I841">
        <v>24.63</v>
      </c>
      <c r="J841">
        <f>VLOOKUP(A841,'RESEL(ft)'!A838:B2933,2)-D841</f>
        <v>424.79399999999998</v>
      </c>
    </row>
    <row r="842" spans="1:10" x14ac:dyDescent="0.25">
      <c r="A842" s="5">
        <v>39164.51284722222</v>
      </c>
      <c r="B842" s="5">
        <v>0.51284722222222223</v>
      </c>
      <c r="C842" s="5">
        <v>47.27</v>
      </c>
      <c r="D842" s="5">
        <v>94.454999999999998</v>
      </c>
      <c r="E842">
        <v>29.437000000000001</v>
      </c>
      <c r="F842">
        <v>5.95</v>
      </c>
      <c r="G842">
        <v>-999</v>
      </c>
      <c r="H842">
        <v>-999</v>
      </c>
      <c r="I842">
        <v>25.2</v>
      </c>
      <c r="J842">
        <f>VLOOKUP(A842,'RESEL(ft)'!A839:B2934,2)-D842</f>
        <v>414.09500000000003</v>
      </c>
    </row>
    <row r="843" spans="1:10" x14ac:dyDescent="0.25">
      <c r="A843" s="5">
        <v>39164.513298611113</v>
      </c>
      <c r="B843" s="5">
        <v>0.51329861111111108</v>
      </c>
      <c r="C843" s="5">
        <v>46.99</v>
      </c>
      <c r="D843" s="5">
        <v>104.304</v>
      </c>
      <c r="E843">
        <v>29.451000000000001</v>
      </c>
      <c r="F843">
        <v>5.96</v>
      </c>
      <c r="G843">
        <v>-999</v>
      </c>
      <c r="H843">
        <v>-999</v>
      </c>
      <c r="I843">
        <v>25.97</v>
      </c>
      <c r="J843">
        <f>VLOOKUP(A843,'RESEL(ft)'!A840:B2935,2)-D843</f>
        <v>404.24599999999998</v>
      </c>
    </row>
    <row r="844" spans="1:10" x14ac:dyDescent="0.25">
      <c r="A844" s="5">
        <v>39164.513645833336</v>
      </c>
      <c r="B844" s="5">
        <v>0.51364583333333336</v>
      </c>
      <c r="C844" s="5">
        <v>46.76</v>
      </c>
      <c r="D844" s="5">
        <v>113.833</v>
      </c>
      <c r="E844">
        <v>29.457999999999998</v>
      </c>
      <c r="F844">
        <v>5.96</v>
      </c>
      <c r="G844">
        <v>-999</v>
      </c>
      <c r="H844">
        <v>-999</v>
      </c>
      <c r="I844">
        <v>24.8</v>
      </c>
      <c r="J844">
        <f>VLOOKUP(A844,'RESEL(ft)'!A841:B2936,2)-D844</f>
        <v>394.71699999999998</v>
      </c>
    </row>
    <row r="845" spans="1:10" x14ac:dyDescent="0.25">
      <c r="A845" s="5">
        <v>39164.514108796298</v>
      </c>
      <c r="B845" s="5">
        <v>0.51410879629629636</v>
      </c>
      <c r="C845" s="5">
        <v>46.58</v>
      </c>
      <c r="D845" s="5">
        <v>123.99299999999999</v>
      </c>
      <c r="E845">
        <v>29.472999999999999</v>
      </c>
      <c r="F845">
        <v>5.95</v>
      </c>
      <c r="G845">
        <v>-999</v>
      </c>
      <c r="H845">
        <v>-999</v>
      </c>
      <c r="I845">
        <v>24.16</v>
      </c>
      <c r="J845">
        <f>VLOOKUP(A845,'RESEL(ft)'!A842:B2937,2)-D845</f>
        <v>384.55700000000002</v>
      </c>
    </row>
    <row r="846" spans="1:10" x14ac:dyDescent="0.25">
      <c r="A846" s="5">
        <v>39164.514560185184</v>
      </c>
      <c r="B846" s="5">
        <v>0.5145601851851852</v>
      </c>
      <c r="C846" s="5">
        <v>46.42</v>
      </c>
      <c r="D846" s="5">
        <v>134.14599999999999</v>
      </c>
      <c r="E846">
        <v>29.486999999999998</v>
      </c>
      <c r="F846">
        <v>5.94</v>
      </c>
      <c r="G846">
        <v>-999</v>
      </c>
      <c r="H846">
        <v>-999</v>
      </c>
      <c r="I846">
        <v>24.07</v>
      </c>
      <c r="J846">
        <f>VLOOKUP(A846,'RESEL(ft)'!A843:B2938,2)-D846</f>
        <v>374.404</v>
      </c>
    </row>
    <row r="847" spans="1:10" x14ac:dyDescent="0.25">
      <c r="A847" s="5">
        <v>39164.515011574076</v>
      </c>
      <c r="B847" s="5">
        <v>0.51501157407407405</v>
      </c>
      <c r="C847" s="5">
        <v>46.36</v>
      </c>
      <c r="D847" s="5">
        <v>144.24299999999999</v>
      </c>
      <c r="E847">
        <v>29.5</v>
      </c>
      <c r="F847">
        <v>5.93</v>
      </c>
      <c r="G847">
        <v>-999</v>
      </c>
      <c r="H847">
        <v>-999</v>
      </c>
      <c r="I847">
        <v>24.05</v>
      </c>
      <c r="J847">
        <f>VLOOKUP(A847,'RESEL(ft)'!A844:B2939,2)-D847</f>
        <v>364.30700000000002</v>
      </c>
    </row>
    <row r="848" spans="1:10" x14ac:dyDescent="0.25">
      <c r="A848" s="5">
        <v>39164.5153587963</v>
      </c>
      <c r="B848" s="5">
        <v>0.51535879629629633</v>
      </c>
      <c r="C848" s="5">
        <v>46.31</v>
      </c>
      <c r="D848" s="5">
        <v>154.13</v>
      </c>
      <c r="E848">
        <v>29.512</v>
      </c>
      <c r="F848">
        <v>5.92</v>
      </c>
      <c r="G848">
        <v>-999</v>
      </c>
      <c r="H848">
        <v>-999</v>
      </c>
      <c r="I848">
        <v>24.06</v>
      </c>
      <c r="J848">
        <f>VLOOKUP(A848,'RESEL(ft)'!A845:B2940,2)-D848</f>
        <v>354.42</v>
      </c>
    </row>
    <row r="849" spans="1:10" x14ac:dyDescent="0.25">
      <c r="A849" s="5">
        <v>39164.515914351854</v>
      </c>
      <c r="B849" s="5">
        <v>0.51591435185185186</v>
      </c>
      <c r="C849" s="5">
        <v>46.29</v>
      </c>
      <c r="D849" s="5">
        <v>163.90299999999999</v>
      </c>
      <c r="E849">
        <v>29.529</v>
      </c>
      <c r="F849">
        <v>5.92</v>
      </c>
      <c r="G849">
        <v>-999</v>
      </c>
      <c r="H849">
        <v>-999</v>
      </c>
      <c r="I849">
        <v>24.16</v>
      </c>
      <c r="J849">
        <f>VLOOKUP(A849,'RESEL(ft)'!A846:B2941,2)-D849</f>
        <v>344.64700000000005</v>
      </c>
    </row>
    <row r="850" spans="1:10" x14ac:dyDescent="0.25">
      <c r="A850" s="5">
        <v>39164.516377314816</v>
      </c>
      <c r="B850" s="5">
        <v>0.51637731481481486</v>
      </c>
      <c r="C850" s="5">
        <v>46.26</v>
      </c>
      <c r="D850" s="5">
        <v>174.196</v>
      </c>
      <c r="E850">
        <v>29.542000000000002</v>
      </c>
      <c r="F850">
        <v>5.91</v>
      </c>
      <c r="G850">
        <v>-999</v>
      </c>
      <c r="H850">
        <v>-999</v>
      </c>
      <c r="I850">
        <v>24.28</v>
      </c>
      <c r="J850">
        <f>VLOOKUP(A850,'RESEL(ft)'!A847:B2942,2)-D850</f>
        <v>334.35400000000004</v>
      </c>
    </row>
    <row r="851" spans="1:10" x14ac:dyDescent="0.25">
      <c r="A851" s="5">
        <v>39164.516875000001</v>
      </c>
      <c r="B851" s="5">
        <v>0.51687499999999997</v>
      </c>
      <c r="C851" s="5">
        <v>46.26</v>
      </c>
      <c r="D851" s="5">
        <v>184.02600000000001</v>
      </c>
      <c r="E851">
        <v>29.553999999999998</v>
      </c>
      <c r="F851">
        <v>5.92</v>
      </c>
      <c r="G851">
        <v>-999</v>
      </c>
      <c r="H851">
        <v>-999</v>
      </c>
      <c r="I851">
        <v>24.3</v>
      </c>
      <c r="J851">
        <f>VLOOKUP(A851,'RESEL(ft)'!A848:B2943,2)-D851</f>
        <v>324.524</v>
      </c>
    </row>
    <row r="852" spans="1:10" x14ac:dyDescent="0.25">
      <c r="A852" s="5">
        <v>39164.517129629632</v>
      </c>
      <c r="B852" s="5">
        <v>0.51712962962962961</v>
      </c>
      <c r="C852" s="5">
        <v>46.29</v>
      </c>
      <c r="D852" s="5">
        <v>191.18700000000001</v>
      </c>
      <c r="E852">
        <v>29.561</v>
      </c>
      <c r="F852">
        <v>6</v>
      </c>
      <c r="G852">
        <v>-999</v>
      </c>
      <c r="H852">
        <v>-999</v>
      </c>
      <c r="I852">
        <v>25.47</v>
      </c>
      <c r="J852">
        <f>VLOOKUP(A852,'RESEL(ft)'!A849:B2944,2)-D852</f>
        <v>317.363</v>
      </c>
    </row>
    <row r="853" spans="1:10" x14ac:dyDescent="0.25">
      <c r="A853" s="5">
        <v>39199.333055555559</v>
      </c>
      <c r="B853" s="5">
        <v>0.33305555555555555</v>
      </c>
      <c r="C853" s="5">
        <v>62.52</v>
      </c>
      <c r="D853" s="5">
        <v>1.3049999999999999</v>
      </c>
      <c r="E853">
        <v>29.37</v>
      </c>
      <c r="F853">
        <v>6.7</v>
      </c>
      <c r="G853">
        <v>-999</v>
      </c>
      <c r="H853">
        <v>-999</v>
      </c>
      <c r="I853">
        <v>33.07</v>
      </c>
      <c r="J853">
        <f>VLOOKUP(A853,'RESEL(ft)'!A850:B2945,2)-D853</f>
        <v>522.005</v>
      </c>
    </row>
    <row r="854" spans="1:10" x14ac:dyDescent="0.25">
      <c r="A854" s="5">
        <v>39199.333495370367</v>
      </c>
      <c r="B854" s="5">
        <v>0.33349537037037041</v>
      </c>
      <c r="C854" s="5">
        <v>62.54</v>
      </c>
      <c r="D854" s="5">
        <v>2.9860000000000002</v>
      </c>
      <c r="E854">
        <v>29.369</v>
      </c>
      <c r="F854">
        <v>6.69</v>
      </c>
      <c r="G854">
        <v>-999</v>
      </c>
      <c r="H854">
        <v>-999</v>
      </c>
      <c r="I854">
        <v>33.24</v>
      </c>
      <c r="J854">
        <f>VLOOKUP(A854,'RESEL(ft)'!A851:B2946,2)-D854</f>
        <v>520.32399999999996</v>
      </c>
    </row>
    <row r="855" spans="1:10" x14ac:dyDescent="0.25">
      <c r="A855" s="5">
        <v>39199.333993055552</v>
      </c>
      <c r="B855" s="5">
        <v>0.33399305555555553</v>
      </c>
      <c r="C855" s="5">
        <v>62.52</v>
      </c>
      <c r="D855" s="5">
        <v>6.1120000000000001</v>
      </c>
      <c r="E855">
        <v>29.373999999999999</v>
      </c>
      <c r="F855">
        <v>6.64</v>
      </c>
      <c r="G855">
        <v>-999</v>
      </c>
      <c r="H855">
        <v>-999</v>
      </c>
      <c r="I855">
        <v>33.270000000000003</v>
      </c>
      <c r="J855">
        <f>VLOOKUP(A855,'RESEL(ft)'!A852:B2947,2)-D855</f>
        <v>517.19799999999998</v>
      </c>
    </row>
    <row r="856" spans="1:10" x14ac:dyDescent="0.25">
      <c r="A856" s="5">
        <v>39199.334432870368</v>
      </c>
      <c r="B856" s="5">
        <v>0.33443287037037034</v>
      </c>
      <c r="C856" s="5">
        <v>62.46</v>
      </c>
      <c r="D856" s="5">
        <v>9.1869999999999994</v>
      </c>
      <c r="E856">
        <v>29.376999999999999</v>
      </c>
      <c r="F856">
        <v>6.64</v>
      </c>
      <c r="G856">
        <v>-999</v>
      </c>
      <c r="H856">
        <v>-999</v>
      </c>
      <c r="I856">
        <v>33.21</v>
      </c>
      <c r="J856">
        <f>VLOOKUP(A856,'RESEL(ft)'!A853:B2948,2)-D856</f>
        <v>514.12299999999993</v>
      </c>
    </row>
    <row r="857" spans="1:10" x14ac:dyDescent="0.25">
      <c r="A857" s="5">
        <v>39199.334872685184</v>
      </c>
      <c r="B857" s="5">
        <v>0.33487268518518515</v>
      </c>
      <c r="C857" s="5">
        <v>62.52</v>
      </c>
      <c r="D857" s="5">
        <v>12.163</v>
      </c>
      <c r="E857">
        <v>29.382000000000001</v>
      </c>
      <c r="F857">
        <v>6.66</v>
      </c>
      <c r="G857">
        <v>-999</v>
      </c>
      <c r="H857">
        <v>-999</v>
      </c>
      <c r="I857">
        <v>33.270000000000003</v>
      </c>
      <c r="J857">
        <f>VLOOKUP(A857,'RESEL(ft)'!A854:B2949,2)-D857</f>
        <v>511.14699999999993</v>
      </c>
    </row>
    <row r="858" spans="1:10" x14ac:dyDescent="0.25">
      <c r="A858" s="5">
        <v>39199.335370370369</v>
      </c>
      <c r="B858" s="5">
        <v>0.33537037037037037</v>
      </c>
      <c r="C858" s="5">
        <v>62.46</v>
      </c>
      <c r="D858" s="5">
        <v>15.121</v>
      </c>
      <c r="E858">
        <v>29.385999999999999</v>
      </c>
      <c r="F858">
        <v>7.02</v>
      </c>
      <c r="G858">
        <v>-999</v>
      </c>
      <c r="H858">
        <v>-999</v>
      </c>
      <c r="I858">
        <v>33.21</v>
      </c>
      <c r="J858">
        <f>VLOOKUP(A858,'RESEL(ft)'!A855:B2950,2)-D858</f>
        <v>508.18899999999996</v>
      </c>
    </row>
    <row r="859" spans="1:10" x14ac:dyDescent="0.25">
      <c r="A859" s="5">
        <v>39199.335914351854</v>
      </c>
      <c r="B859" s="5">
        <v>0.33591435185185187</v>
      </c>
      <c r="C859" s="5">
        <v>62.45</v>
      </c>
      <c r="D859" s="5">
        <v>17.917000000000002</v>
      </c>
      <c r="E859">
        <v>29.391999999999999</v>
      </c>
      <c r="F859">
        <v>7.1</v>
      </c>
      <c r="G859">
        <v>-999</v>
      </c>
      <c r="H859">
        <v>-999</v>
      </c>
      <c r="I859">
        <v>33.229999999999997</v>
      </c>
      <c r="J859">
        <f>VLOOKUP(A859,'RESEL(ft)'!A856:B2951,2)-D859</f>
        <v>505.39299999999992</v>
      </c>
    </row>
    <row r="860" spans="1:10" x14ac:dyDescent="0.25">
      <c r="A860" s="5">
        <v>39199.33630787037</v>
      </c>
      <c r="B860" s="5">
        <v>0.33630787037037035</v>
      </c>
      <c r="C860" s="5">
        <v>62.41</v>
      </c>
      <c r="D860" s="5">
        <v>21.236999999999998</v>
      </c>
      <c r="E860">
        <v>29.393999999999998</v>
      </c>
      <c r="F860">
        <v>7.19</v>
      </c>
      <c r="G860">
        <v>-999</v>
      </c>
      <c r="H860">
        <v>-999</v>
      </c>
      <c r="I860">
        <v>33.200000000000003</v>
      </c>
      <c r="J860">
        <f>VLOOKUP(A860,'RESEL(ft)'!A857:B2952,2)-D860</f>
        <v>502.07299999999992</v>
      </c>
    </row>
    <row r="861" spans="1:10" x14ac:dyDescent="0.25">
      <c r="A861" s="5">
        <v>39199.336412037039</v>
      </c>
      <c r="B861" s="5">
        <v>0.33641203703703698</v>
      </c>
      <c r="C861" s="5">
        <v>62.4</v>
      </c>
      <c r="D861" s="5">
        <v>21.204999999999998</v>
      </c>
      <c r="E861">
        <v>29.393999999999998</v>
      </c>
      <c r="F861">
        <v>7.2</v>
      </c>
      <c r="G861">
        <v>-999</v>
      </c>
      <c r="H861">
        <v>-999</v>
      </c>
      <c r="I861">
        <v>33.200000000000003</v>
      </c>
      <c r="J861">
        <f>VLOOKUP(A861,'RESEL(ft)'!A858:B2953,2)-D861</f>
        <v>502.10499999999996</v>
      </c>
    </row>
    <row r="862" spans="1:10" x14ac:dyDescent="0.25">
      <c r="A862" s="5">
        <v>39199.336898148147</v>
      </c>
      <c r="B862" s="5">
        <v>0.33689814814814811</v>
      </c>
      <c r="C862" s="5">
        <v>62.35</v>
      </c>
      <c r="D862" s="5">
        <v>23.92</v>
      </c>
      <c r="E862">
        <v>29.396999999999998</v>
      </c>
      <c r="F862">
        <v>7.26</v>
      </c>
      <c r="G862">
        <v>-999</v>
      </c>
      <c r="H862">
        <v>-999</v>
      </c>
      <c r="I862">
        <v>33.159999999999997</v>
      </c>
      <c r="J862">
        <f>VLOOKUP(A862,'RESEL(ft)'!A859:B2954,2)-D862</f>
        <v>499.38999999999993</v>
      </c>
    </row>
    <row r="863" spans="1:10" x14ac:dyDescent="0.25">
      <c r="A863" s="5">
        <v>39199.337534722225</v>
      </c>
      <c r="B863" s="5">
        <v>0.33753472222222225</v>
      </c>
      <c r="C863" s="5">
        <v>61.59</v>
      </c>
      <c r="D863" s="5">
        <v>27.143000000000001</v>
      </c>
      <c r="E863">
        <v>29.399000000000001</v>
      </c>
      <c r="F863">
        <v>7.31</v>
      </c>
      <c r="G863">
        <v>-999</v>
      </c>
      <c r="H863">
        <v>-999</v>
      </c>
      <c r="I863">
        <v>32.74</v>
      </c>
      <c r="J863">
        <f>VLOOKUP(A863,'RESEL(ft)'!A860:B2955,2)-D863</f>
        <v>496.16699999999992</v>
      </c>
    </row>
    <row r="864" spans="1:10" x14ac:dyDescent="0.25">
      <c r="A864" s="5">
        <v>39199.338136574072</v>
      </c>
      <c r="B864" s="5">
        <v>0.33813657407407405</v>
      </c>
      <c r="C864" s="5">
        <v>60.7</v>
      </c>
      <c r="D864" s="5">
        <v>30.084</v>
      </c>
      <c r="E864">
        <v>29.399000000000001</v>
      </c>
      <c r="F864">
        <v>7.38</v>
      </c>
      <c r="G864">
        <v>-999</v>
      </c>
      <c r="H864">
        <v>-999</v>
      </c>
      <c r="I864">
        <v>32.35</v>
      </c>
      <c r="J864">
        <f>VLOOKUP(A864,'RESEL(ft)'!A861:B2956,2)-D864</f>
        <v>493.22599999999994</v>
      </c>
    </row>
    <row r="865" spans="1:10" x14ac:dyDescent="0.25">
      <c r="A865" s="5">
        <v>39199.338229166664</v>
      </c>
      <c r="B865" s="5">
        <v>0.33822916666666664</v>
      </c>
      <c r="C865" s="5">
        <v>60.69</v>
      </c>
      <c r="D865" s="5">
        <v>30.111999999999998</v>
      </c>
      <c r="E865">
        <v>29.399000000000001</v>
      </c>
      <c r="F865">
        <v>7.39</v>
      </c>
      <c r="G865">
        <v>-999</v>
      </c>
      <c r="H865">
        <v>-999</v>
      </c>
      <c r="I865">
        <v>32.35</v>
      </c>
      <c r="J865">
        <f>VLOOKUP(A865,'RESEL(ft)'!A862:B2957,2)-D865</f>
        <v>493.19799999999992</v>
      </c>
    </row>
    <row r="866" spans="1:10" x14ac:dyDescent="0.25">
      <c r="A866" s="5">
        <v>39199.338773148149</v>
      </c>
      <c r="B866" s="5">
        <v>0.33877314814814818</v>
      </c>
      <c r="C866" s="5">
        <v>54.39</v>
      </c>
      <c r="D866" s="5">
        <v>33.04</v>
      </c>
      <c r="E866">
        <v>29.376000000000001</v>
      </c>
      <c r="F866">
        <v>6.81</v>
      </c>
      <c r="G866">
        <v>-999</v>
      </c>
      <c r="H866">
        <v>-999</v>
      </c>
      <c r="I866">
        <v>34.18</v>
      </c>
      <c r="J866">
        <f>VLOOKUP(A866,'RESEL(ft)'!A863:B2958,2)-D866</f>
        <v>490.26999999999992</v>
      </c>
    </row>
    <row r="867" spans="1:10" x14ac:dyDescent="0.25">
      <c r="A867" s="5">
        <v>39199.339375000003</v>
      </c>
      <c r="B867" s="5">
        <v>0.33937499999999998</v>
      </c>
      <c r="C867" s="5">
        <v>51.82</v>
      </c>
      <c r="D867" s="5">
        <v>43.27</v>
      </c>
      <c r="E867">
        <v>29.381</v>
      </c>
      <c r="F867">
        <v>6.81</v>
      </c>
      <c r="G867">
        <v>-999</v>
      </c>
      <c r="H867">
        <v>-999</v>
      </c>
      <c r="I867">
        <v>33.81</v>
      </c>
      <c r="J867">
        <f>VLOOKUP(A867,'RESEL(ft)'!A864:B2959,2)-D867</f>
        <v>480.03999999999996</v>
      </c>
    </row>
    <row r="868" spans="1:10" x14ac:dyDescent="0.25">
      <c r="A868" s="5">
        <v>39199.34002314815</v>
      </c>
      <c r="B868" s="5">
        <v>0.34002314814814816</v>
      </c>
      <c r="C868" s="5">
        <v>51.05</v>
      </c>
      <c r="D868" s="5">
        <v>53.457000000000001</v>
      </c>
      <c r="E868">
        <v>29.405000000000001</v>
      </c>
      <c r="F868">
        <v>6.88</v>
      </c>
      <c r="G868">
        <v>-999</v>
      </c>
      <c r="H868">
        <v>-999</v>
      </c>
      <c r="I868">
        <v>34</v>
      </c>
      <c r="J868">
        <f>VLOOKUP(A868,'RESEL(ft)'!A865:B2960,2)-D868</f>
        <v>469.85299999999995</v>
      </c>
    </row>
    <row r="869" spans="1:10" x14ac:dyDescent="0.25">
      <c r="A869" s="5">
        <v>39199.340671296297</v>
      </c>
      <c r="B869" s="5">
        <v>0.34067129629629633</v>
      </c>
      <c r="C869" s="5">
        <v>50.62</v>
      </c>
      <c r="D869" s="5">
        <v>62.905999999999999</v>
      </c>
      <c r="E869">
        <v>29.42</v>
      </c>
      <c r="F869">
        <v>6.95</v>
      </c>
      <c r="G869">
        <v>-999</v>
      </c>
      <c r="H869">
        <v>-999</v>
      </c>
      <c r="I869">
        <v>33.49</v>
      </c>
      <c r="J869">
        <f>VLOOKUP(A869,'RESEL(ft)'!A866:B2961,2)-D869</f>
        <v>460.40399999999994</v>
      </c>
    </row>
    <row r="870" spans="1:10" x14ac:dyDescent="0.25">
      <c r="A870" s="5">
        <v>39199.341215277775</v>
      </c>
      <c r="B870" s="5">
        <v>0.34121527777777777</v>
      </c>
      <c r="C870" s="5">
        <v>50.05</v>
      </c>
      <c r="D870" s="5">
        <v>73.701999999999998</v>
      </c>
      <c r="E870">
        <v>29.43</v>
      </c>
      <c r="F870">
        <v>6.94</v>
      </c>
      <c r="G870">
        <v>-999</v>
      </c>
      <c r="H870">
        <v>-999</v>
      </c>
      <c r="I870">
        <v>32.35</v>
      </c>
      <c r="J870">
        <f>VLOOKUP(A870,'RESEL(ft)'!A867:B2962,2)-D870</f>
        <v>449.60799999999995</v>
      </c>
    </row>
    <row r="871" spans="1:10" x14ac:dyDescent="0.25">
      <c r="A871" s="5">
        <v>39199.34175925926</v>
      </c>
      <c r="B871" s="5">
        <v>0.34175925925925926</v>
      </c>
      <c r="C871" s="5">
        <v>49.53</v>
      </c>
      <c r="D871" s="5">
        <v>83.665999999999997</v>
      </c>
      <c r="E871">
        <v>29.442</v>
      </c>
      <c r="F871">
        <v>6.92</v>
      </c>
      <c r="G871">
        <v>-999</v>
      </c>
      <c r="H871">
        <v>-999</v>
      </c>
      <c r="I871">
        <v>31.01</v>
      </c>
      <c r="J871">
        <f>VLOOKUP(A871,'RESEL(ft)'!A868:B2963,2)-D871</f>
        <v>439.64399999999995</v>
      </c>
    </row>
    <row r="872" spans="1:10" x14ac:dyDescent="0.25">
      <c r="A872" s="5">
        <v>39199.342199074075</v>
      </c>
      <c r="B872" s="5">
        <v>0.34219907407407407</v>
      </c>
      <c r="C872" s="5">
        <v>49.14</v>
      </c>
      <c r="D872" s="5">
        <v>93.18</v>
      </c>
      <c r="E872">
        <v>29.45</v>
      </c>
      <c r="F872">
        <v>6.94</v>
      </c>
      <c r="G872">
        <v>-999</v>
      </c>
      <c r="H872">
        <v>-999</v>
      </c>
      <c r="I872">
        <v>30.05</v>
      </c>
      <c r="J872">
        <f>VLOOKUP(A872,'RESEL(ft)'!A869:B2964,2)-D872</f>
        <v>430.12999999999994</v>
      </c>
    </row>
    <row r="873" spans="1:10" x14ac:dyDescent="0.25">
      <c r="A873" s="5">
        <v>39199.342592592591</v>
      </c>
      <c r="B873" s="5">
        <v>0.34259259259259256</v>
      </c>
      <c r="C873" s="5">
        <v>48.29</v>
      </c>
      <c r="D873" s="5">
        <v>102.70399999999999</v>
      </c>
      <c r="E873">
        <v>29.457000000000001</v>
      </c>
      <c r="F873">
        <v>6.91</v>
      </c>
      <c r="G873">
        <v>-999</v>
      </c>
      <c r="H873">
        <v>-999</v>
      </c>
      <c r="I873">
        <v>28.14</v>
      </c>
      <c r="J873">
        <f>VLOOKUP(A873,'RESEL(ft)'!A870:B2965,2)-D873</f>
        <v>420.60599999999994</v>
      </c>
    </row>
    <row r="874" spans="1:10" x14ac:dyDescent="0.25">
      <c r="A874" s="5">
        <v>39199.343287037038</v>
      </c>
      <c r="B874" s="5">
        <v>0.34328703703703706</v>
      </c>
      <c r="C874" s="5">
        <v>47.99</v>
      </c>
      <c r="D874" s="5">
        <v>113.06100000000001</v>
      </c>
      <c r="E874">
        <v>29.474</v>
      </c>
      <c r="F874">
        <v>6.9</v>
      </c>
      <c r="G874">
        <v>-999</v>
      </c>
      <c r="H874">
        <v>-999</v>
      </c>
      <c r="I874">
        <v>27.55</v>
      </c>
      <c r="J874">
        <f>VLOOKUP(A874,'RESEL(ft)'!A871:B2966,2)-D874</f>
        <v>410.24899999999991</v>
      </c>
    </row>
    <row r="875" spans="1:10" x14ac:dyDescent="0.25">
      <c r="A875" s="5">
        <v>39199.343831018516</v>
      </c>
      <c r="B875" s="5">
        <v>0.34383101851851849</v>
      </c>
      <c r="C875" s="5">
        <v>47.73</v>
      </c>
      <c r="D875" s="5">
        <v>123.02200000000001</v>
      </c>
      <c r="E875">
        <v>29.49</v>
      </c>
      <c r="F875">
        <v>6.93</v>
      </c>
      <c r="G875">
        <v>-999</v>
      </c>
      <c r="H875">
        <v>-999</v>
      </c>
      <c r="I875">
        <v>27.27</v>
      </c>
      <c r="J875">
        <f>VLOOKUP(A875,'RESEL(ft)'!A872:B2967,2)-D875</f>
        <v>400.28799999999995</v>
      </c>
    </row>
    <row r="876" spans="1:10" x14ac:dyDescent="0.25">
      <c r="A876" s="5">
        <v>39199.344282407408</v>
      </c>
      <c r="B876" s="5">
        <v>0.3442824074074074</v>
      </c>
      <c r="C876" s="5">
        <v>47.43</v>
      </c>
      <c r="D876" s="5">
        <v>133.43199999999999</v>
      </c>
      <c r="E876">
        <v>29.498999999999999</v>
      </c>
      <c r="F876">
        <v>6.94</v>
      </c>
      <c r="G876">
        <v>-999</v>
      </c>
      <c r="H876">
        <v>-999</v>
      </c>
      <c r="I876">
        <v>27.09</v>
      </c>
      <c r="J876">
        <f>VLOOKUP(A876,'RESEL(ft)'!A873:B2968,2)-D876</f>
        <v>389.87799999999993</v>
      </c>
    </row>
    <row r="877" spans="1:10" x14ac:dyDescent="0.25">
      <c r="A877" s="5">
        <v>39199.344675925924</v>
      </c>
      <c r="B877" s="5">
        <v>0.34467592592592594</v>
      </c>
      <c r="C877" s="5">
        <v>47.27</v>
      </c>
      <c r="D877" s="5">
        <v>143.43899999999999</v>
      </c>
      <c r="E877">
        <v>29.512</v>
      </c>
      <c r="F877">
        <v>6.95</v>
      </c>
      <c r="G877">
        <v>-999</v>
      </c>
      <c r="H877">
        <v>-999</v>
      </c>
      <c r="I877">
        <v>27</v>
      </c>
      <c r="J877">
        <f>VLOOKUP(A877,'RESEL(ft)'!A874:B2969,2)-D877</f>
        <v>379.87099999999998</v>
      </c>
    </row>
    <row r="878" spans="1:10" x14ac:dyDescent="0.25">
      <c r="A878" s="5">
        <v>39199.345127314817</v>
      </c>
      <c r="B878" s="5">
        <v>0.34512731481481485</v>
      </c>
      <c r="C878" s="5">
        <v>47.23</v>
      </c>
      <c r="D878" s="5">
        <v>153.22200000000001</v>
      </c>
      <c r="E878">
        <v>29.524000000000001</v>
      </c>
      <c r="F878">
        <v>6.96</v>
      </c>
      <c r="G878">
        <v>-999</v>
      </c>
      <c r="H878">
        <v>-999</v>
      </c>
      <c r="I878">
        <v>26.9</v>
      </c>
      <c r="J878">
        <f>VLOOKUP(A878,'RESEL(ft)'!A875:B2970,2)-D878</f>
        <v>370.08799999999997</v>
      </c>
    </row>
    <row r="879" spans="1:10" x14ac:dyDescent="0.25">
      <c r="A879" s="5">
        <v>39199.345671296294</v>
      </c>
      <c r="B879" s="5">
        <v>0.34567129629629628</v>
      </c>
      <c r="C879" s="5">
        <v>47.11</v>
      </c>
      <c r="D879" s="5">
        <v>163.39500000000001</v>
      </c>
      <c r="E879">
        <v>29.541</v>
      </c>
      <c r="F879">
        <v>6.97</v>
      </c>
      <c r="G879">
        <v>-999</v>
      </c>
      <c r="H879">
        <v>-999</v>
      </c>
      <c r="I879">
        <v>26.56</v>
      </c>
      <c r="J879">
        <f>VLOOKUP(A879,'RESEL(ft)'!A876:B2971,2)-D879</f>
        <v>359.91499999999996</v>
      </c>
    </row>
    <row r="880" spans="1:10" x14ac:dyDescent="0.25">
      <c r="A880" s="5">
        <v>39199.346168981479</v>
      </c>
      <c r="B880" s="5">
        <v>0.34616898148148145</v>
      </c>
      <c r="C880" s="5">
        <v>47.03</v>
      </c>
      <c r="D880" s="5">
        <v>173.02500000000001</v>
      </c>
      <c r="E880">
        <v>29.552</v>
      </c>
      <c r="F880">
        <v>6.99</v>
      </c>
      <c r="G880">
        <v>-999</v>
      </c>
      <c r="H880">
        <v>-999</v>
      </c>
      <c r="I880">
        <v>26.33</v>
      </c>
      <c r="J880">
        <f>VLOOKUP(A880,'RESEL(ft)'!A877:B2972,2)-D880</f>
        <v>350.28499999999997</v>
      </c>
    </row>
    <row r="881" spans="1:10" x14ac:dyDescent="0.25">
      <c r="A881" s="5">
        <v>39199.346516203703</v>
      </c>
      <c r="B881" s="5">
        <v>0.34651620370370373</v>
      </c>
      <c r="C881" s="5">
        <v>46.99</v>
      </c>
      <c r="D881" s="5">
        <v>183.697</v>
      </c>
      <c r="E881">
        <v>29.562000000000001</v>
      </c>
      <c r="F881">
        <v>7</v>
      </c>
      <c r="G881">
        <v>-999</v>
      </c>
      <c r="H881">
        <v>-999</v>
      </c>
      <c r="I881">
        <v>26.18</v>
      </c>
      <c r="J881">
        <f>VLOOKUP(A881,'RESEL(ft)'!A878:B2973,2)-D881</f>
        <v>339.61299999999994</v>
      </c>
    </row>
    <row r="882" spans="1:10" x14ac:dyDescent="0.25">
      <c r="A882" s="5">
        <v>39199.346909722219</v>
      </c>
      <c r="B882" s="5">
        <v>0.34690972222222222</v>
      </c>
      <c r="C882" s="5">
        <v>46.93</v>
      </c>
      <c r="D882" s="5">
        <v>193.38300000000001</v>
      </c>
      <c r="E882">
        <v>29.571999999999999</v>
      </c>
      <c r="F882">
        <v>7.01</v>
      </c>
      <c r="G882">
        <v>-999</v>
      </c>
      <c r="H882">
        <v>-999</v>
      </c>
      <c r="I882">
        <v>26.05</v>
      </c>
      <c r="J882">
        <f>VLOOKUP(A882,'RESEL(ft)'!A879:B2974,2)-D882</f>
        <v>329.92699999999991</v>
      </c>
    </row>
    <row r="883" spans="1:10" x14ac:dyDescent="0.25">
      <c r="A883" s="5">
        <v>39199.347303240742</v>
      </c>
      <c r="B883" s="5">
        <v>0.34730324074074076</v>
      </c>
      <c r="C883" s="5">
        <v>46.91</v>
      </c>
      <c r="D883" s="5">
        <v>203.06800000000001</v>
      </c>
      <c r="E883">
        <v>29.577999999999999</v>
      </c>
      <c r="F883">
        <v>7.01</v>
      </c>
      <c r="G883">
        <v>-999</v>
      </c>
      <c r="H883">
        <v>-999</v>
      </c>
      <c r="I883">
        <v>26.1</v>
      </c>
      <c r="J883">
        <f>VLOOKUP(A883,'RESEL(ft)'!A880:B2975,2)-D883</f>
        <v>320.24199999999996</v>
      </c>
    </row>
    <row r="884" spans="1:10" x14ac:dyDescent="0.25">
      <c r="A884" s="5">
        <v>39199.347407407404</v>
      </c>
      <c r="B884" s="5">
        <v>0.34740740740740739</v>
      </c>
      <c r="C884" s="5">
        <v>46.9</v>
      </c>
      <c r="D884" s="5">
        <v>202.98699999999999</v>
      </c>
      <c r="E884">
        <v>29.577999999999999</v>
      </c>
      <c r="F884">
        <v>7</v>
      </c>
      <c r="G884">
        <v>-999</v>
      </c>
      <c r="H884">
        <v>-999</v>
      </c>
      <c r="I884">
        <v>26.1</v>
      </c>
      <c r="J884">
        <f>VLOOKUP(A884,'RESEL(ft)'!A881:B2976,2)-D884</f>
        <v>320.32299999999998</v>
      </c>
    </row>
    <row r="885" spans="1:10" x14ac:dyDescent="0.25">
      <c r="A885" s="5">
        <v>39199.347557870373</v>
      </c>
      <c r="B885" s="5">
        <v>0.34755787037037034</v>
      </c>
      <c r="C885" s="5">
        <v>46.92</v>
      </c>
      <c r="D885" s="5">
        <v>206.92099999999999</v>
      </c>
      <c r="E885">
        <v>29.58</v>
      </c>
      <c r="F885">
        <v>7.14</v>
      </c>
      <c r="G885">
        <v>-999</v>
      </c>
      <c r="H885">
        <v>-999</v>
      </c>
      <c r="I885">
        <v>27.68</v>
      </c>
      <c r="J885">
        <f>VLOOKUP(A885,'RESEL(ft)'!A882:B2977,2)-D885</f>
        <v>316.38899999999995</v>
      </c>
    </row>
    <row r="886" spans="1:10" x14ac:dyDescent="0.25">
      <c r="A886" s="5">
        <v>39316.438379629632</v>
      </c>
      <c r="B886" s="5">
        <v>0.43837962962962962</v>
      </c>
      <c r="C886" s="5">
        <v>77.2</v>
      </c>
      <c r="D886" s="5">
        <v>3.2824074074074074</v>
      </c>
      <c r="E886">
        <v>29.248999999999999</v>
      </c>
      <c r="F886">
        <v>8.86</v>
      </c>
      <c r="G886">
        <v>8.7240000000000002</v>
      </c>
      <c r="H886">
        <v>108.31010000000001</v>
      </c>
      <c r="I886">
        <v>38.78</v>
      </c>
      <c r="J886">
        <f>VLOOKUP(A886,'RESEL(ft)'!A883:B2978,2)-D886</f>
        <v>490.01759259259262</v>
      </c>
    </row>
    <row r="887" spans="1:10" x14ac:dyDescent="0.25">
      <c r="A887" s="5">
        <v>39316.439155092594</v>
      </c>
      <c r="B887" s="5">
        <v>0.43915509259259261</v>
      </c>
      <c r="C887" s="5">
        <v>77.09</v>
      </c>
      <c r="D887" s="5">
        <v>3.2800925925925926</v>
      </c>
      <c r="E887">
        <v>29.247</v>
      </c>
      <c r="F887">
        <v>8.8800000000000008</v>
      </c>
      <c r="G887">
        <v>8.7490000000000006</v>
      </c>
      <c r="H887">
        <v>108.5089</v>
      </c>
      <c r="I887">
        <v>38.700000000000003</v>
      </c>
      <c r="J887">
        <f>VLOOKUP(A887,'RESEL(ft)'!A884:B2979,2)-D887</f>
        <v>490.0199074074074</v>
      </c>
    </row>
    <row r="888" spans="1:10" x14ac:dyDescent="0.25">
      <c r="A888" s="5">
        <v>39316.439513888887</v>
      </c>
      <c r="B888" s="5">
        <v>0.43951388888888893</v>
      </c>
      <c r="C888" s="5">
        <v>76.73</v>
      </c>
      <c r="D888" s="5">
        <v>6.2777777777777786</v>
      </c>
      <c r="E888">
        <v>29.251000000000001</v>
      </c>
      <c r="F888">
        <v>8.9700000000000006</v>
      </c>
      <c r="G888">
        <v>8.7609999999999992</v>
      </c>
      <c r="H888">
        <v>108.23609999999999</v>
      </c>
      <c r="I888">
        <v>38.56</v>
      </c>
      <c r="J888">
        <f>VLOOKUP(A888,'RESEL(ft)'!A885:B2980,2)-D888</f>
        <v>487.02222222222224</v>
      </c>
    </row>
    <row r="889" spans="1:10" x14ac:dyDescent="0.25">
      <c r="A889" s="5">
        <v>39316.439745370371</v>
      </c>
      <c r="B889" s="5">
        <v>0.43974537037037037</v>
      </c>
      <c r="C889" s="5">
        <v>76.55</v>
      </c>
      <c r="D889" s="5">
        <v>9.3472222222222232</v>
      </c>
      <c r="E889">
        <v>29.262</v>
      </c>
      <c r="F889">
        <v>9.0299999999999994</v>
      </c>
      <c r="G889">
        <v>8.7840000000000007</v>
      </c>
      <c r="H889">
        <v>108.2684</v>
      </c>
      <c r="I889">
        <v>38.450000000000003</v>
      </c>
      <c r="J889">
        <f>VLOOKUP(A889,'RESEL(ft)'!A886:B2981,2)-D889</f>
        <v>483.95277777777778</v>
      </c>
    </row>
    <row r="890" spans="1:10" x14ac:dyDescent="0.25">
      <c r="A890" s="5">
        <v>39316.439872685187</v>
      </c>
      <c r="B890" s="5">
        <v>0.43987268518518513</v>
      </c>
      <c r="C890" s="5">
        <v>76.56</v>
      </c>
      <c r="D890" s="5">
        <v>9.3703703703703702</v>
      </c>
      <c r="E890">
        <v>29.259</v>
      </c>
      <c r="F890">
        <v>9.0500000000000007</v>
      </c>
      <c r="G890">
        <v>8.7850000000000001</v>
      </c>
      <c r="H890">
        <v>108.3048</v>
      </c>
      <c r="I890">
        <v>38.450000000000003</v>
      </c>
      <c r="J890">
        <f>VLOOKUP(A890,'RESEL(ft)'!A887:B2982,2)-D890</f>
        <v>483.92962962962963</v>
      </c>
    </row>
    <row r="891" spans="1:10" x14ac:dyDescent="0.25">
      <c r="A891" s="5">
        <v>39316.44021990741</v>
      </c>
      <c r="B891" s="5">
        <v>0.44021990740740741</v>
      </c>
      <c r="C891" s="5">
        <v>76.28</v>
      </c>
      <c r="D891" s="5">
        <v>12.266203703703704</v>
      </c>
      <c r="E891">
        <v>29.254999999999999</v>
      </c>
      <c r="F891">
        <v>9.16</v>
      </c>
      <c r="G891">
        <v>8.8109999999999999</v>
      </c>
      <c r="H891">
        <v>108.3219</v>
      </c>
      <c r="I891">
        <v>38.28</v>
      </c>
      <c r="J891">
        <f>VLOOKUP(A891,'RESEL(ft)'!A888:B2983,2)-D891</f>
        <v>481.03379629629632</v>
      </c>
    </row>
    <row r="892" spans="1:10" x14ac:dyDescent="0.25">
      <c r="A892" s="5">
        <v>39316.440451388888</v>
      </c>
      <c r="B892" s="5">
        <v>0.44045138888888885</v>
      </c>
      <c r="C892" s="5">
        <v>76.19</v>
      </c>
      <c r="D892" s="5">
        <v>15.168981481481481</v>
      </c>
      <c r="E892">
        <v>29.257000000000001</v>
      </c>
      <c r="F892">
        <v>9.18</v>
      </c>
      <c r="G892">
        <v>8.7810000000000006</v>
      </c>
      <c r="H892">
        <v>107.85599999999999</v>
      </c>
      <c r="I892">
        <v>38.17</v>
      </c>
      <c r="J892">
        <f>VLOOKUP(A892,'RESEL(ft)'!A889:B2984,2)-D892</f>
        <v>478.13101851851854</v>
      </c>
    </row>
    <row r="893" spans="1:10" x14ac:dyDescent="0.25">
      <c r="A893" s="5">
        <v>39316.440891203703</v>
      </c>
      <c r="B893" s="5">
        <v>0.44089120370370366</v>
      </c>
      <c r="C893" s="5">
        <v>76.19</v>
      </c>
      <c r="D893" s="5">
        <v>15.055555555555555</v>
      </c>
      <c r="E893">
        <v>29.257999999999999</v>
      </c>
      <c r="F893">
        <v>9.26</v>
      </c>
      <c r="G893">
        <v>8.7390000000000008</v>
      </c>
      <c r="H893">
        <v>107.3438</v>
      </c>
      <c r="I893">
        <v>38.17</v>
      </c>
      <c r="J893">
        <f>VLOOKUP(A893,'RESEL(ft)'!A890:B2985,2)-D893</f>
        <v>478.24444444444447</v>
      </c>
    </row>
    <row r="894" spans="1:10" x14ac:dyDescent="0.25">
      <c r="A894" s="5">
        <v>39316.441157407404</v>
      </c>
      <c r="B894" s="5">
        <v>0.44115740740740739</v>
      </c>
      <c r="C894" s="5">
        <v>76.08</v>
      </c>
      <c r="D894" s="5">
        <v>18.020833333333332</v>
      </c>
      <c r="E894">
        <v>29.257999999999999</v>
      </c>
      <c r="F894">
        <v>9.3000000000000007</v>
      </c>
      <c r="G894">
        <v>8.7409999999999997</v>
      </c>
      <c r="H894">
        <v>107.23309999999999</v>
      </c>
      <c r="I894">
        <v>38.119999999999997</v>
      </c>
      <c r="J894">
        <f>VLOOKUP(A894,'RESEL(ft)'!A891:B2986,2)-D894</f>
        <v>475.2791666666667</v>
      </c>
    </row>
    <row r="895" spans="1:10" x14ac:dyDescent="0.25">
      <c r="A895" s="5">
        <v>39316.441400462965</v>
      </c>
      <c r="B895" s="5">
        <v>0.44140046296296293</v>
      </c>
      <c r="C895" s="5">
        <v>75.87</v>
      </c>
      <c r="D895" s="5">
        <v>21.30324074074074</v>
      </c>
      <c r="E895">
        <v>29.26</v>
      </c>
      <c r="F895">
        <v>9.34</v>
      </c>
      <c r="G895">
        <v>8.7309999999999999</v>
      </c>
      <c r="H895">
        <v>106.8772</v>
      </c>
      <c r="I895">
        <v>37.979999999999997</v>
      </c>
      <c r="J895">
        <f>VLOOKUP(A895,'RESEL(ft)'!A892:B2987,2)-D895</f>
        <v>471.99675925925925</v>
      </c>
    </row>
    <row r="896" spans="1:10" x14ac:dyDescent="0.25">
      <c r="A896" s="5">
        <v>39316.441747685189</v>
      </c>
      <c r="B896" s="5">
        <v>0.4417476851851852</v>
      </c>
      <c r="C896" s="5">
        <v>72.34</v>
      </c>
      <c r="D896" s="5">
        <v>24.13425925925926</v>
      </c>
      <c r="E896">
        <v>29.262</v>
      </c>
      <c r="F896">
        <v>8.4</v>
      </c>
      <c r="G896">
        <v>8.2650000000000006</v>
      </c>
      <c r="H896">
        <v>97.486800000000002</v>
      </c>
      <c r="I896">
        <v>32.799999999999997</v>
      </c>
      <c r="J896">
        <f>VLOOKUP(A896,'RESEL(ft)'!A893:B2988,2)-D896</f>
        <v>469.16574074074077</v>
      </c>
    </row>
    <row r="897" spans="1:10" x14ac:dyDescent="0.25">
      <c r="A897" s="5">
        <v>39316.442337962966</v>
      </c>
      <c r="B897" s="5">
        <v>0.44233796296296296</v>
      </c>
      <c r="C897" s="5">
        <v>69.8</v>
      </c>
      <c r="D897" s="5">
        <v>34.020833333333329</v>
      </c>
      <c r="E897">
        <v>29.254000000000001</v>
      </c>
      <c r="F897">
        <v>7.91</v>
      </c>
      <c r="G897">
        <v>7.4649999999999999</v>
      </c>
      <c r="H897">
        <v>85.702200000000005</v>
      </c>
      <c r="I897">
        <v>30.34</v>
      </c>
      <c r="J897">
        <f>VLOOKUP(A897,'RESEL(ft)'!A894:B2989,2)-D897</f>
        <v>459.2791666666667</v>
      </c>
    </row>
    <row r="898" spans="1:10" x14ac:dyDescent="0.25">
      <c r="A898" s="5">
        <v>39316.442858796298</v>
      </c>
      <c r="B898" s="5">
        <v>0.44285879629629626</v>
      </c>
      <c r="C898" s="5">
        <v>66.94</v>
      </c>
      <c r="D898" s="5">
        <v>43.9375</v>
      </c>
      <c r="E898">
        <v>29.254000000000001</v>
      </c>
      <c r="F898">
        <v>7.7</v>
      </c>
      <c r="G898">
        <v>6.7750000000000004</v>
      </c>
      <c r="H898">
        <v>75.366699999999994</v>
      </c>
      <c r="I898">
        <v>27.12</v>
      </c>
      <c r="J898">
        <f>VLOOKUP(A898,'RESEL(ft)'!A895:B2990,2)-D898</f>
        <v>449.36250000000001</v>
      </c>
    </row>
    <row r="899" spans="1:10" x14ac:dyDescent="0.25">
      <c r="A899" s="5">
        <v>39316.443252314813</v>
      </c>
      <c r="B899" s="5">
        <v>0.44325231481481481</v>
      </c>
      <c r="C899" s="5">
        <v>61.44</v>
      </c>
      <c r="D899" s="5">
        <v>53.488425925925924</v>
      </c>
      <c r="E899">
        <v>29.257000000000001</v>
      </c>
      <c r="F899">
        <v>7.66</v>
      </c>
      <c r="G899">
        <v>6.3049999999999997</v>
      </c>
      <c r="H899">
        <v>65.847800000000007</v>
      </c>
      <c r="I899">
        <v>23.48</v>
      </c>
      <c r="J899">
        <f>VLOOKUP(A899,'RESEL(ft)'!A896:B2991,2)-D899</f>
        <v>439.81157407407409</v>
      </c>
    </row>
    <row r="900" spans="1:10" x14ac:dyDescent="0.25">
      <c r="A900" s="5">
        <v>39316.443368055552</v>
      </c>
      <c r="B900" s="5">
        <v>0.44336805555555553</v>
      </c>
      <c r="C900" s="5">
        <v>61.3</v>
      </c>
      <c r="D900" s="5">
        <v>53.849537037037038</v>
      </c>
      <c r="E900">
        <v>29.254000000000001</v>
      </c>
      <c r="F900">
        <v>7.62</v>
      </c>
      <c r="G900">
        <v>6.2679999999999998</v>
      </c>
      <c r="H900">
        <v>65.357900000000001</v>
      </c>
      <c r="I900">
        <v>23.46</v>
      </c>
      <c r="J900">
        <f>VLOOKUP(A900,'RESEL(ft)'!A897:B2992,2)-D900</f>
        <v>439.450462962963</v>
      </c>
    </row>
    <row r="901" spans="1:10" x14ac:dyDescent="0.25">
      <c r="A901" s="5">
        <v>39316.443761574075</v>
      </c>
      <c r="B901" s="5">
        <v>0.44376157407407407</v>
      </c>
      <c r="C901" s="5">
        <v>55.8</v>
      </c>
      <c r="D901" s="5">
        <v>63.983796296296291</v>
      </c>
      <c r="E901">
        <v>29.260999999999999</v>
      </c>
      <c r="F901">
        <v>7.62</v>
      </c>
      <c r="G901">
        <v>6.226</v>
      </c>
      <c r="H901">
        <v>60.747999999999998</v>
      </c>
      <c r="I901">
        <v>26.04</v>
      </c>
      <c r="J901">
        <f>VLOOKUP(A901,'RESEL(ft)'!A898:B2993,2)-D901</f>
        <v>429.31620370370371</v>
      </c>
    </row>
    <row r="902" spans="1:10" x14ac:dyDescent="0.25">
      <c r="A902" s="5">
        <v>39316.444120370368</v>
      </c>
      <c r="B902" s="5">
        <v>0.44412037037037039</v>
      </c>
      <c r="C902" s="5">
        <v>55.83</v>
      </c>
      <c r="D902" s="5">
        <v>64.162037037037038</v>
      </c>
      <c r="E902">
        <v>29.248000000000001</v>
      </c>
      <c r="F902">
        <v>7.59</v>
      </c>
      <c r="G902">
        <v>6.1619999999999999</v>
      </c>
      <c r="H902">
        <v>60.165399999999998</v>
      </c>
      <c r="I902">
        <v>25.99</v>
      </c>
      <c r="J902">
        <f>VLOOKUP(A902,'RESEL(ft)'!A899:B2994,2)-D902</f>
        <v>429.137962962963</v>
      </c>
    </row>
    <row r="903" spans="1:10" x14ac:dyDescent="0.25">
      <c r="A903" s="5">
        <v>39316.444965277777</v>
      </c>
      <c r="B903" s="5">
        <v>0.44496527777777778</v>
      </c>
      <c r="C903" s="5">
        <v>53.26</v>
      </c>
      <c r="D903" s="5">
        <v>74.259259259259252</v>
      </c>
      <c r="E903">
        <v>29.256</v>
      </c>
      <c r="F903">
        <v>7.58</v>
      </c>
      <c r="G903">
        <v>6.5380000000000003</v>
      </c>
      <c r="H903">
        <v>61.803199999999997</v>
      </c>
      <c r="I903">
        <v>28.77</v>
      </c>
      <c r="J903">
        <f>VLOOKUP(A903,'RESEL(ft)'!A900:B2995,2)-D903</f>
        <v>419.04074074074077</v>
      </c>
    </row>
    <row r="904" spans="1:10" x14ac:dyDescent="0.25">
      <c r="A904" s="5">
        <v>39316.445520833331</v>
      </c>
      <c r="B904" s="5">
        <v>0.44552083333333337</v>
      </c>
      <c r="C904" s="5">
        <v>51.53</v>
      </c>
      <c r="D904" s="5">
        <v>83.770833333333329</v>
      </c>
      <c r="E904">
        <v>29.254000000000001</v>
      </c>
      <c r="F904">
        <v>7.58</v>
      </c>
      <c r="G904">
        <v>6.78</v>
      </c>
      <c r="H904">
        <v>62.6907</v>
      </c>
      <c r="I904">
        <v>30.77</v>
      </c>
      <c r="J904">
        <f>VLOOKUP(A904,'RESEL(ft)'!A901:B2996,2)-D904</f>
        <v>409.5291666666667</v>
      </c>
    </row>
    <row r="905" spans="1:10" x14ac:dyDescent="0.25">
      <c r="A905" s="5">
        <v>39316.446226851855</v>
      </c>
      <c r="B905" s="5">
        <v>0.4462268518518519</v>
      </c>
      <c r="C905" s="5">
        <v>50.79</v>
      </c>
      <c r="D905" s="5">
        <v>94.358796296296291</v>
      </c>
      <c r="E905">
        <v>29.268000000000001</v>
      </c>
      <c r="F905">
        <v>7.59</v>
      </c>
      <c r="G905">
        <v>7.02</v>
      </c>
      <c r="H905">
        <v>64.253600000000006</v>
      </c>
      <c r="I905">
        <v>31.43</v>
      </c>
      <c r="J905">
        <f>VLOOKUP(A905,'RESEL(ft)'!A902:B2997,2)-D905</f>
        <v>398.94120370370371</v>
      </c>
    </row>
    <row r="906" spans="1:10" x14ac:dyDescent="0.25">
      <c r="A906" s="5">
        <v>39316.446388888886</v>
      </c>
      <c r="B906" s="5">
        <v>0.44638888888888889</v>
      </c>
      <c r="C906" s="5">
        <v>50.76</v>
      </c>
      <c r="D906" s="5">
        <v>94.208333333333329</v>
      </c>
      <c r="E906">
        <v>29.277999999999999</v>
      </c>
      <c r="F906">
        <v>7.58</v>
      </c>
      <c r="G906">
        <v>7.0129999999999999</v>
      </c>
      <c r="H906">
        <v>64.149299999999997</v>
      </c>
      <c r="I906">
        <v>31.44</v>
      </c>
      <c r="J906">
        <f>VLOOKUP(A906,'RESEL(ft)'!A903:B2998,2)-D906</f>
        <v>399.0916666666667</v>
      </c>
    </row>
    <row r="907" spans="1:10" x14ac:dyDescent="0.25">
      <c r="A907" s="5">
        <v>39316.446828703702</v>
      </c>
      <c r="B907" s="5">
        <v>0.4468287037037037</v>
      </c>
      <c r="C907" s="5">
        <v>49.85</v>
      </c>
      <c r="D907" s="5">
        <v>104.20601851851853</v>
      </c>
      <c r="E907">
        <v>29.285</v>
      </c>
      <c r="F907">
        <v>7.61</v>
      </c>
      <c r="G907">
        <v>7.1139999999999999</v>
      </c>
      <c r="H907">
        <v>64.293300000000002</v>
      </c>
      <c r="I907">
        <v>31.52</v>
      </c>
      <c r="J907">
        <f>VLOOKUP(A907,'RESEL(ft)'!A904:B2999,2)-D907</f>
        <v>389.09398148148148</v>
      </c>
    </row>
    <row r="908" spans="1:10" x14ac:dyDescent="0.25">
      <c r="A908" s="5">
        <v>39316.447465277779</v>
      </c>
      <c r="B908" s="5">
        <v>0.44746527777777773</v>
      </c>
      <c r="C908" s="5">
        <v>49.33</v>
      </c>
      <c r="D908" s="5">
        <v>113.42129629629629</v>
      </c>
      <c r="E908">
        <v>29.295000000000002</v>
      </c>
      <c r="F908">
        <v>7.57</v>
      </c>
      <c r="G908">
        <v>6.9390000000000001</v>
      </c>
      <c r="H908">
        <v>62.2575</v>
      </c>
      <c r="I908">
        <v>31.43</v>
      </c>
      <c r="J908">
        <f>VLOOKUP(A908,'RESEL(ft)'!A905:B3000,2)-D908</f>
        <v>379.87870370370371</v>
      </c>
    </row>
    <row r="909" spans="1:10" x14ac:dyDescent="0.25">
      <c r="A909" s="5">
        <v>39316.447974537034</v>
      </c>
      <c r="B909" s="5">
        <v>0.44797453703703699</v>
      </c>
      <c r="C909" s="5">
        <v>48.86</v>
      </c>
      <c r="D909" s="5">
        <v>123.7800925925926</v>
      </c>
      <c r="E909">
        <v>29.305</v>
      </c>
      <c r="F909">
        <v>7.55</v>
      </c>
      <c r="G909">
        <v>6.7839999999999998</v>
      </c>
      <c r="H909">
        <v>60.466200000000001</v>
      </c>
      <c r="I909">
        <v>31.18</v>
      </c>
      <c r="J909">
        <f>VLOOKUP(A909,'RESEL(ft)'!A906:B3001,2)-D909</f>
        <v>369.5199074074074</v>
      </c>
    </row>
    <row r="910" spans="1:10" x14ac:dyDescent="0.25">
      <c r="A910" s="5">
        <v>39316.448692129627</v>
      </c>
      <c r="B910" s="5">
        <v>0.44869212962962962</v>
      </c>
      <c r="C910" s="5">
        <v>48.37</v>
      </c>
      <c r="D910" s="5">
        <v>131.6064814814815</v>
      </c>
      <c r="E910">
        <v>29.33</v>
      </c>
      <c r="F910">
        <v>7.5</v>
      </c>
      <c r="G910">
        <v>6.2080000000000002</v>
      </c>
      <c r="H910">
        <v>54.929200000000002</v>
      </c>
      <c r="I910">
        <v>30.8</v>
      </c>
      <c r="J910">
        <f>VLOOKUP(A910,'RESEL(ft)'!A907:B3002,2)-D910</f>
        <v>361.69351851851854</v>
      </c>
    </row>
    <row r="911" spans="1:10" x14ac:dyDescent="0.25">
      <c r="A911" s="5">
        <v>39316.449687499997</v>
      </c>
      <c r="B911" s="5">
        <v>0.44968750000000002</v>
      </c>
      <c r="C911" s="5">
        <v>48</v>
      </c>
      <c r="D911" s="5">
        <v>144.3125</v>
      </c>
      <c r="E911">
        <v>29.358000000000001</v>
      </c>
      <c r="F911">
        <v>7.47</v>
      </c>
      <c r="G911">
        <v>5.6680000000000001</v>
      </c>
      <c r="H911">
        <v>49.850099999999998</v>
      </c>
      <c r="I911">
        <v>30.23</v>
      </c>
      <c r="J911">
        <f>VLOOKUP(A911,'RESEL(ft)'!A908:B3003,2)-D911</f>
        <v>348.98750000000001</v>
      </c>
    </row>
    <row r="912" spans="1:10" x14ac:dyDescent="0.25">
      <c r="A912" s="5">
        <v>39316.450439814813</v>
      </c>
      <c r="B912" s="5">
        <v>0.45043981481481482</v>
      </c>
      <c r="C912" s="5">
        <v>47.85</v>
      </c>
      <c r="D912" s="5">
        <v>154.48379629629628</v>
      </c>
      <c r="E912">
        <v>29.367000000000001</v>
      </c>
      <c r="F912">
        <v>7.45</v>
      </c>
      <c r="G912">
        <v>5.41</v>
      </c>
      <c r="H912">
        <v>47.474800000000002</v>
      </c>
      <c r="I912">
        <v>30.07</v>
      </c>
      <c r="J912">
        <f>VLOOKUP(A912,'RESEL(ft)'!A909:B3004,2)-D912</f>
        <v>338.81620370370376</v>
      </c>
    </row>
    <row r="913" spans="1:10" x14ac:dyDescent="0.25">
      <c r="A913" s="5">
        <v>39316.451111111113</v>
      </c>
      <c r="B913" s="5">
        <v>0.45111111111111107</v>
      </c>
      <c r="C913" s="5">
        <v>47.78</v>
      </c>
      <c r="D913" s="5">
        <v>164.09259259259261</v>
      </c>
      <c r="E913">
        <v>29.376999999999999</v>
      </c>
      <c r="F913">
        <v>7.4</v>
      </c>
      <c r="G913">
        <v>4.7060000000000004</v>
      </c>
      <c r="H913">
        <v>41.242899999999999</v>
      </c>
      <c r="I913">
        <v>30.16</v>
      </c>
      <c r="J913">
        <f>VLOOKUP(A913,'RESEL(ft)'!A910:B3005,2)-D913</f>
        <v>329.2074074074074</v>
      </c>
    </row>
    <row r="914" spans="1:10" x14ac:dyDescent="0.25">
      <c r="A914" s="5">
        <v>39316.451793981483</v>
      </c>
      <c r="B914" s="5">
        <v>0.45179398148148148</v>
      </c>
      <c r="C914" s="5">
        <v>47.77</v>
      </c>
      <c r="D914" s="5">
        <v>174.68055555555557</v>
      </c>
      <c r="E914">
        <v>29.388999999999999</v>
      </c>
      <c r="F914">
        <v>7.39</v>
      </c>
      <c r="G914">
        <v>4.4420000000000002</v>
      </c>
      <c r="H914">
        <v>38.9099</v>
      </c>
      <c r="I914">
        <v>30.2</v>
      </c>
      <c r="J914">
        <f>VLOOKUP(A914,'RESEL(ft)'!A911:B3006,2)-D914</f>
        <v>318.61944444444441</v>
      </c>
    </row>
    <row r="915" spans="1:10" x14ac:dyDescent="0.25">
      <c r="A915" s="5">
        <v>39316.4528587963</v>
      </c>
      <c r="B915" s="5">
        <v>0.45285879629629627</v>
      </c>
      <c r="C915" s="5">
        <v>47.77</v>
      </c>
      <c r="D915" s="5">
        <v>181.29861111111111</v>
      </c>
      <c r="E915">
        <v>29.419</v>
      </c>
      <c r="F915">
        <v>7.4</v>
      </c>
      <c r="G915">
        <v>1.772</v>
      </c>
      <c r="H915">
        <v>15.503</v>
      </c>
      <c r="I915">
        <v>30.98</v>
      </c>
      <c r="J915">
        <f>VLOOKUP(A915,'RESEL(ft)'!A912:B3007,2)-D915</f>
        <v>312.00138888888887</v>
      </c>
    </row>
    <row r="916" spans="1:10" x14ac:dyDescent="0.25">
      <c r="A916" s="5">
        <v>39337.351458333331</v>
      </c>
      <c r="B916" s="5">
        <v>0.35145833333333337</v>
      </c>
      <c r="C916" s="5">
        <v>76.2</v>
      </c>
      <c r="D916" s="5">
        <v>0.248</v>
      </c>
      <c r="E916">
        <v>29.445</v>
      </c>
      <c r="F916">
        <v>8.59</v>
      </c>
      <c r="G916">
        <v>8.43</v>
      </c>
      <c r="H916">
        <v>102.8747</v>
      </c>
      <c r="I916">
        <v>39.43</v>
      </c>
      <c r="J916">
        <f>VLOOKUP(A916,'RESEL(ft)'!A913:B3008,2)-D916</f>
        <v>487.952</v>
      </c>
    </row>
    <row r="917" spans="1:10" x14ac:dyDescent="0.25">
      <c r="A917" s="5">
        <v>39337.355555555558</v>
      </c>
      <c r="B917" s="5">
        <v>0.35555555555555557</v>
      </c>
      <c r="C917" s="5">
        <v>76.22</v>
      </c>
      <c r="D917" s="5">
        <v>2.8410000000000002</v>
      </c>
      <c r="E917">
        <v>29.439</v>
      </c>
      <c r="F917">
        <v>8.6300000000000008</v>
      </c>
      <c r="G917">
        <v>8.3919999999999995</v>
      </c>
      <c r="H917">
        <v>102.4526</v>
      </c>
      <c r="I917">
        <v>39.6</v>
      </c>
      <c r="J917">
        <f>VLOOKUP(A917,'RESEL(ft)'!A914:B3009,2)-D917</f>
        <v>485.35899999999998</v>
      </c>
    </row>
    <row r="918" spans="1:10" x14ac:dyDescent="0.25">
      <c r="A918" s="5">
        <v>39337.355937499997</v>
      </c>
      <c r="B918" s="5">
        <v>0.35593750000000002</v>
      </c>
      <c r="C918" s="5">
        <v>76.22</v>
      </c>
      <c r="D918" s="5">
        <v>6.2859999999999996</v>
      </c>
      <c r="E918">
        <v>29.445</v>
      </c>
      <c r="F918">
        <v>8.66</v>
      </c>
      <c r="G918">
        <v>8.3819999999999997</v>
      </c>
      <c r="H918">
        <v>102.30070000000001</v>
      </c>
      <c r="I918">
        <v>39.61</v>
      </c>
      <c r="J918">
        <f>VLOOKUP(A918,'RESEL(ft)'!A915:B3010,2)-D918</f>
        <v>481.91399999999999</v>
      </c>
    </row>
    <row r="919" spans="1:10" x14ac:dyDescent="0.25">
      <c r="A919" s="5">
        <v>39337.356539351851</v>
      </c>
      <c r="B919" s="5">
        <v>0.35653935185185182</v>
      </c>
      <c r="C919" s="5">
        <v>76.209999999999994</v>
      </c>
      <c r="D919" s="5">
        <v>8.9320000000000004</v>
      </c>
      <c r="E919">
        <v>29.448</v>
      </c>
      <c r="F919">
        <v>8.65</v>
      </c>
      <c r="G919">
        <v>8.3759999999999994</v>
      </c>
      <c r="H919">
        <v>102.209</v>
      </c>
      <c r="I919">
        <v>39.619999999999997</v>
      </c>
      <c r="J919">
        <f>VLOOKUP(A919,'RESEL(ft)'!A916:B3011,2)-D919</f>
        <v>479.26799999999997</v>
      </c>
    </row>
    <row r="920" spans="1:10" x14ac:dyDescent="0.25">
      <c r="A920" s="5">
        <v>39337.356921296298</v>
      </c>
      <c r="B920" s="5">
        <v>0.35692129629629626</v>
      </c>
      <c r="C920" s="5">
        <v>76.19</v>
      </c>
      <c r="D920" s="5">
        <v>12.01</v>
      </c>
      <c r="E920">
        <v>29.452000000000002</v>
      </c>
      <c r="F920">
        <v>8.67</v>
      </c>
      <c r="G920">
        <v>8.3770000000000007</v>
      </c>
      <c r="H920">
        <v>102.18940000000001</v>
      </c>
      <c r="I920">
        <v>39.58</v>
      </c>
      <c r="J920">
        <f>VLOOKUP(A920,'RESEL(ft)'!A917:B3012,2)-D920</f>
        <v>476.19</v>
      </c>
    </row>
    <row r="921" spans="1:10" x14ac:dyDescent="0.25">
      <c r="A921" s="5">
        <v>39337.357303240744</v>
      </c>
      <c r="B921" s="5">
        <v>0.35730324074074077</v>
      </c>
      <c r="C921" s="5">
        <v>76.19</v>
      </c>
      <c r="D921" s="5">
        <v>15.054</v>
      </c>
      <c r="E921">
        <v>29.454999999999998</v>
      </c>
      <c r="F921">
        <v>8.74</v>
      </c>
      <c r="G921">
        <v>8.3770000000000007</v>
      </c>
      <c r="H921">
        <v>102.17140000000001</v>
      </c>
      <c r="I921">
        <v>39.58</v>
      </c>
      <c r="J921">
        <f>VLOOKUP(A921,'RESEL(ft)'!A918:B3013,2)-D921</f>
        <v>473.14600000000002</v>
      </c>
    </row>
    <row r="922" spans="1:10" x14ac:dyDescent="0.25">
      <c r="A922" s="5">
        <v>39337.357604166667</v>
      </c>
      <c r="B922" s="5">
        <v>0.35760416666666667</v>
      </c>
      <c r="C922" s="5">
        <v>76.17</v>
      </c>
      <c r="D922" s="5">
        <v>18.234000000000002</v>
      </c>
      <c r="E922">
        <v>29.459</v>
      </c>
      <c r="F922">
        <v>8.7899999999999991</v>
      </c>
      <c r="G922">
        <v>8.3800000000000008</v>
      </c>
      <c r="H922">
        <v>102.1798</v>
      </c>
      <c r="I922">
        <v>39.57</v>
      </c>
      <c r="J922">
        <f>VLOOKUP(A922,'RESEL(ft)'!A919:B3014,2)-D922</f>
        <v>469.96600000000001</v>
      </c>
    </row>
    <row r="923" spans="1:10" x14ac:dyDescent="0.25">
      <c r="A923" s="5">
        <v>39337.358437499999</v>
      </c>
      <c r="B923" s="5">
        <v>0.35843750000000002</v>
      </c>
      <c r="C923" s="5">
        <v>73.819999999999993</v>
      </c>
      <c r="D923" s="5">
        <v>21.114999999999998</v>
      </c>
      <c r="E923">
        <v>29.457000000000001</v>
      </c>
      <c r="F923">
        <v>7.61</v>
      </c>
      <c r="G923">
        <v>7.516</v>
      </c>
      <c r="H923">
        <v>89.439300000000003</v>
      </c>
      <c r="I923">
        <v>37.840000000000003</v>
      </c>
      <c r="J923">
        <f>VLOOKUP(A923,'RESEL(ft)'!A920:B3015,2)-D923</f>
        <v>467.08499999999998</v>
      </c>
    </row>
    <row r="924" spans="1:10" x14ac:dyDescent="0.25">
      <c r="A924" s="5">
        <v>39337.359652777777</v>
      </c>
      <c r="B924" s="5">
        <v>0.35965277777777777</v>
      </c>
      <c r="C924" s="5">
        <v>70.319999999999993</v>
      </c>
      <c r="D924" s="5">
        <v>31.177</v>
      </c>
      <c r="E924">
        <v>29.454999999999998</v>
      </c>
      <c r="F924">
        <v>7.29</v>
      </c>
      <c r="G924">
        <v>6.1589999999999998</v>
      </c>
      <c r="H924">
        <v>70.599900000000005</v>
      </c>
      <c r="I924">
        <v>33.79</v>
      </c>
      <c r="J924">
        <f>VLOOKUP(A924,'RESEL(ft)'!A921:B3016,2)-D924</f>
        <v>457.02299999999997</v>
      </c>
    </row>
    <row r="925" spans="1:10" x14ac:dyDescent="0.25">
      <c r="A925" s="5">
        <v>39337.360868055555</v>
      </c>
      <c r="B925" s="5">
        <v>0.36086805555555551</v>
      </c>
      <c r="C925" s="5">
        <v>68.599999999999994</v>
      </c>
      <c r="D925" s="5">
        <v>41.112000000000002</v>
      </c>
      <c r="E925">
        <v>29.463999999999999</v>
      </c>
      <c r="F925">
        <v>7.18</v>
      </c>
      <c r="G925">
        <v>5.6769999999999996</v>
      </c>
      <c r="H925">
        <v>63.848300000000002</v>
      </c>
      <c r="I925">
        <v>30.55</v>
      </c>
      <c r="J925">
        <f>VLOOKUP(A925,'RESEL(ft)'!A922:B3017,2)-D925</f>
        <v>447.08799999999997</v>
      </c>
    </row>
    <row r="926" spans="1:10" x14ac:dyDescent="0.25">
      <c r="A926" s="5">
        <v>39337.361631944441</v>
      </c>
      <c r="B926" s="5">
        <v>0.36163194444444446</v>
      </c>
      <c r="C926" s="5">
        <v>65.430000000000007</v>
      </c>
      <c r="D926" s="5">
        <v>50.396000000000001</v>
      </c>
      <c r="E926">
        <v>29.466999999999999</v>
      </c>
      <c r="F926">
        <v>7.12</v>
      </c>
      <c r="G926">
        <v>5.5110000000000001</v>
      </c>
      <c r="H926">
        <v>59.828400000000002</v>
      </c>
      <c r="I926">
        <v>26.31</v>
      </c>
      <c r="J926">
        <f>VLOOKUP(A926,'RESEL(ft)'!A923:B3018,2)-D926</f>
        <v>437.80399999999997</v>
      </c>
    </row>
    <row r="927" spans="1:10" x14ac:dyDescent="0.25">
      <c r="A927" s="5">
        <v>39337.362233796295</v>
      </c>
      <c r="B927" s="5">
        <v>0.36223379629629626</v>
      </c>
      <c r="C927" s="5">
        <v>59.42</v>
      </c>
      <c r="D927" s="5">
        <v>60.212000000000003</v>
      </c>
      <c r="E927">
        <v>29.462</v>
      </c>
      <c r="F927">
        <v>7.16</v>
      </c>
      <c r="G927">
        <v>5.4850000000000003</v>
      </c>
      <c r="H927">
        <v>55.5396</v>
      </c>
      <c r="I927">
        <v>24.28</v>
      </c>
      <c r="J927">
        <f>VLOOKUP(A927,'RESEL(ft)'!A924:B3019,2)-D927</f>
        <v>427.988</v>
      </c>
    </row>
    <row r="928" spans="1:10" x14ac:dyDescent="0.25">
      <c r="A928" s="5">
        <v>39337.362916666665</v>
      </c>
      <c r="B928" s="5">
        <v>0.36291666666666672</v>
      </c>
      <c r="C928" s="5">
        <v>55.19</v>
      </c>
      <c r="D928" s="5">
        <v>70.260999999999996</v>
      </c>
      <c r="E928">
        <v>29.456</v>
      </c>
      <c r="F928">
        <v>7.23</v>
      </c>
      <c r="G928">
        <v>5.673</v>
      </c>
      <c r="H928">
        <v>54.565300000000001</v>
      </c>
      <c r="I928">
        <v>26.78</v>
      </c>
      <c r="J928">
        <f>VLOOKUP(A928,'RESEL(ft)'!A925:B3020,2)-D928</f>
        <v>417.93899999999996</v>
      </c>
    </row>
    <row r="929" spans="1:10" x14ac:dyDescent="0.25">
      <c r="A929" s="5">
        <v>39337.363680555558</v>
      </c>
      <c r="B929" s="5">
        <v>0.36368055555555556</v>
      </c>
      <c r="C929" s="5">
        <v>52.38</v>
      </c>
      <c r="D929" s="5">
        <v>79.968999999999994</v>
      </c>
      <c r="E929">
        <v>29.462</v>
      </c>
      <c r="F929">
        <v>7.32</v>
      </c>
      <c r="G929">
        <v>6.0990000000000002</v>
      </c>
      <c r="H929">
        <v>56.604300000000002</v>
      </c>
      <c r="I929">
        <v>29.82</v>
      </c>
      <c r="J929">
        <f>VLOOKUP(A929,'RESEL(ft)'!A926:B3021,2)-D929</f>
        <v>408.23099999999999</v>
      </c>
    </row>
    <row r="930" spans="1:10" x14ac:dyDescent="0.25">
      <c r="A930" s="5">
        <v>39337.364594907405</v>
      </c>
      <c r="B930" s="5">
        <v>0.36459490740740735</v>
      </c>
      <c r="C930" s="5">
        <v>51.05</v>
      </c>
      <c r="D930" s="5">
        <v>90.962000000000003</v>
      </c>
      <c r="E930">
        <v>29.478999999999999</v>
      </c>
      <c r="F930">
        <v>7.31</v>
      </c>
      <c r="G930">
        <v>6.3460000000000001</v>
      </c>
      <c r="H930">
        <v>57.857500000000002</v>
      </c>
      <c r="I930">
        <v>30.74</v>
      </c>
      <c r="J930">
        <f>VLOOKUP(A930,'RESEL(ft)'!A927:B3022,2)-D930</f>
        <v>397.238</v>
      </c>
    </row>
    <row r="931" spans="1:10" x14ac:dyDescent="0.25">
      <c r="A931" s="5">
        <v>39337.365428240744</v>
      </c>
      <c r="B931" s="5">
        <v>0.36542824074074076</v>
      </c>
      <c r="C931" s="5">
        <v>50.47</v>
      </c>
      <c r="D931" s="5">
        <v>101.46299999999999</v>
      </c>
      <c r="E931">
        <v>29.497</v>
      </c>
      <c r="F931">
        <v>7.29</v>
      </c>
      <c r="G931">
        <v>6.3780000000000001</v>
      </c>
      <c r="H931">
        <v>57.676699999999997</v>
      </c>
      <c r="I931">
        <v>31.31</v>
      </c>
      <c r="J931">
        <f>VLOOKUP(A931,'RESEL(ft)'!A928:B3023,2)-D931</f>
        <v>386.73699999999997</v>
      </c>
    </row>
    <row r="932" spans="1:10" x14ac:dyDescent="0.25">
      <c r="A932" s="5">
        <v>39337.365960648145</v>
      </c>
      <c r="B932" s="5">
        <v>0.36596064814814816</v>
      </c>
      <c r="C932" s="5">
        <v>49.82</v>
      </c>
      <c r="D932" s="5">
        <v>111.06</v>
      </c>
      <c r="E932">
        <v>29.501999999999999</v>
      </c>
      <c r="F932">
        <v>7.3</v>
      </c>
      <c r="G932">
        <v>6.31</v>
      </c>
      <c r="H932">
        <v>56.569899999999997</v>
      </c>
      <c r="I932">
        <v>31.43</v>
      </c>
      <c r="J932">
        <f>VLOOKUP(A932,'RESEL(ft)'!A929:B3024,2)-D932</f>
        <v>377.14</v>
      </c>
    </row>
    <row r="933" spans="1:10" x14ac:dyDescent="0.25">
      <c r="A933" s="5">
        <v>39337.366712962961</v>
      </c>
      <c r="B933" s="5">
        <v>0.36671296296296302</v>
      </c>
      <c r="C933" s="5">
        <v>49.17</v>
      </c>
      <c r="D933" s="5">
        <v>121.039</v>
      </c>
      <c r="E933">
        <v>29.52</v>
      </c>
      <c r="F933">
        <v>7.22</v>
      </c>
      <c r="G933">
        <v>5.9530000000000003</v>
      </c>
      <c r="H933">
        <v>52.887099999999997</v>
      </c>
      <c r="I933">
        <v>31.3</v>
      </c>
      <c r="J933">
        <f>VLOOKUP(A933,'RESEL(ft)'!A930:B3025,2)-D933</f>
        <v>367.161</v>
      </c>
    </row>
    <row r="934" spans="1:10" x14ac:dyDescent="0.25">
      <c r="A934" s="5">
        <v>39337.367627314816</v>
      </c>
      <c r="B934" s="5">
        <v>0.36762731481481481</v>
      </c>
      <c r="C934" s="5">
        <v>48.61</v>
      </c>
      <c r="D934" s="5">
        <v>130.83099999999999</v>
      </c>
      <c r="E934">
        <v>29.54</v>
      </c>
      <c r="F934">
        <v>7.14</v>
      </c>
      <c r="G934">
        <v>5.468</v>
      </c>
      <c r="H934">
        <v>48.1828</v>
      </c>
      <c r="I934">
        <v>31.16</v>
      </c>
      <c r="J934">
        <f>VLOOKUP(A934,'RESEL(ft)'!A931:B3026,2)-D934</f>
        <v>357.36900000000003</v>
      </c>
    </row>
    <row r="935" spans="1:10" x14ac:dyDescent="0.25">
      <c r="A935" s="5">
        <v>39337.368460648147</v>
      </c>
      <c r="B935" s="5">
        <v>0.36846064814814811</v>
      </c>
      <c r="C935" s="5">
        <v>48.26</v>
      </c>
      <c r="D935" s="5">
        <v>140.673</v>
      </c>
      <c r="E935">
        <v>29.552</v>
      </c>
      <c r="F935">
        <v>7.13</v>
      </c>
      <c r="G935">
        <v>5.1429999999999998</v>
      </c>
      <c r="H935">
        <v>45.095199999999998</v>
      </c>
      <c r="I935">
        <v>30.91</v>
      </c>
      <c r="J935">
        <f>VLOOKUP(A935,'RESEL(ft)'!A932:B3027,2)-D935</f>
        <v>347.52699999999999</v>
      </c>
    </row>
    <row r="936" spans="1:10" x14ac:dyDescent="0.25">
      <c r="A936" s="5">
        <v>39337.369143518517</v>
      </c>
      <c r="B936" s="5">
        <v>0.36914351851851851</v>
      </c>
      <c r="C936" s="5">
        <v>48.05</v>
      </c>
      <c r="D936" s="5">
        <v>152.042</v>
      </c>
      <c r="E936">
        <v>29.56</v>
      </c>
      <c r="F936">
        <v>7.1</v>
      </c>
      <c r="G936">
        <v>4.5410000000000004</v>
      </c>
      <c r="H936">
        <v>39.696199999999997</v>
      </c>
      <c r="I936">
        <v>30.93</v>
      </c>
      <c r="J936">
        <f>VLOOKUP(A936,'RESEL(ft)'!A933:B3028,2)-D936</f>
        <v>336.15800000000002</v>
      </c>
    </row>
    <row r="937" spans="1:10" x14ac:dyDescent="0.25">
      <c r="A937" s="5">
        <v>39337.37059027778</v>
      </c>
      <c r="B937" s="5">
        <v>0.37059027777777781</v>
      </c>
      <c r="C937" s="5">
        <v>47.98</v>
      </c>
      <c r="D937" s="5">
        <v>162.81700000000001</v>
      </c>
      <c r="E937">
        <v>29.588999999999999</v>
      </c>
      <c r="F937">
        <v>6.99</v>
      </c>
      <c r="G937">
        <v>3.8029999999999999</v>
      </c>
      <c r="H937">
        <v>33.176099999999998</v>
      </c>
      <c r="I937">
        <v>31.16</v>
      </c>
      <c r="J937">
        <f>VLOOKUP(A937,'RESEL(ft)'!A934:B3029,2)-D937</f>
        <v>325.38299999999998</v>
      </c>
    </row>
    <row r="938" spans="1:10" x14ac:dyDescent="0.25">
      <c r="A938" s="5">
        <v>39337.371805555558</v>
      </c>
      <c r="B938" s="5">
        <v>0.37180555555555556</v>
      </c>
      <c r="C938" s="5">
        <v>48</v>
      </c>
      <c r="D938" s="5">
        <v>170.51400000000001</v>
      </c>
      <c r="E938">
        <v>29.599</v>
      </c>
      <c r="F938">
        <v>7.01</v>
      </c>
      <c r="G938">
        <v>0.17</v>
      </c>
      <c r="H938">
        <v>1.4797</v>
      </c>
      <c r="I938">
        <v>31.12</v>
      </c>
      <c r="J938">
        <f>VLOOKUP(A938,'RESEL(ft)'!A935:B3030,2)-D938</f>
        <v>317.68599999999998</v>
      </c>
    </row>
    <row r="939" spans="1:10" x14ac:dyDescent="0.25">
      <c r="A939" s="5">
        <v>39352.571875000001</v>
      </c>
      <c r="B939" s="5">
        <v>0.57187500000000002</v>
      </c>
      <c r="C939" s="5">
        <v>71.81</v>
      </c>
      <c r="D939" s="5">
        <v>0.20100000000000001</v>
      </c>
      <c r="E939">
        <v>29.373999999999999</v>
      </c>
      <c r="F939">
        <v>7.81</v>
      </c>
      <c r="G939">
        <v>8.6189999999999998</v>
      </c>
      <c r="H939">
        <v>100.6879</v>
      </c>
      <c r="I939">
        <v>36.909999999999997</v>
      </c>
      <c r="J939">
        <f>VLOOKUP(A939,'RESEL(ft)'!A936:B3031,2)-D939</f>
        <v>494.24899999999997</v>
      </c>
    </row>
    <row r="940" spans="1:10" x14ac:dyDescent="0.25">
      <c r="A940" s="5">
        <v>39352.572708333333</v>
      </c>
      <c r="B940" s="5">
        <v>0.57270833333333326</v>
      </c>
      <c r="C940" s="5">
        <v>71.59</v>
      </c>
      <c r="D940" s="5">
        <v>2.8719999999999999</v>
      </c>
      <c r="E940">
        <v>29.349</v>
      </c>
      <c r="F940">
        <v>7.87</v>
      </c>
      <c r="G940">
        <v>8.6579999999999995</v>
      </c>
      <c r="H940">
        <v>100.9933</v>
      </c>
      <c r="I940">
        <v>37.1</v>
      </c>
      <c r="J940">
        <f>VLOOKUP(A940,'RESEL(ft)'!A937:B3032,2)-D940</f>
        <v>491.57799999999997</v>
      </c>
    </row>
    <row r="941" spans="1:10" x14ac:dyDescent="0.25">
      <c r="A941" s="5">
        <v>39352.573240740741</v>
      </c>
      <c r="B941" s="5">
        <v>0.57324074074074072</v>
      </c>
      <c r="C941" s="5">
        <v>71.13</v>
      </c>
      <c r="D941" s="5">
        <v>6.04</v>
      </c>
      <c r="E941">
        <v>29.344999999999999</v>
      </c>
      <c r="F941">
        <v>7.89</v>
      </c>
      <c r="G941">
        <v>8.6959999999999997</v>
      </c>
      <c r="H941">
        <v>100.9453</v>
      </c>
      <c r="I941">
        <v>36.82</v>
      </c>
      <c r="J941">
        <f>VLOOKUP(A941,'RESEL(ft)'!A938:B3033,2)-D941</f>
        <v>488.40999999999997</v>
      </c>
    </row>
    <row r="942" spans="1:10" x14ac:dyDescent="0.25">
      <c r="A942" s="5">
        <v>39352.573692129627</v>
      </c>
      <c r="B942" s="5">
        <v>0.57369212962962968</v>
      </c>
      <c r="C942" s="5">
        <v>70.650000000000006</v>
      </c>
      <c r="D942" s="5">
        <v>8.9809999999999999</v>
      </c>
      <c r="E942">
        <v>29.353999999999999</v>
      </c>
      <c r="F942">
        <v>7.97</v>
      </c>
      <c r="G942">
        <v>8.7219999999999995</v>
      </c>
      <c r="H942">
        <v>100.70780000000001</v>
      </c>
      <c r="I942">
        <v>36.67</v>
      </c>
      <c r="J942">
        <f>VLOOKUP(A942,'RESEL(ft)'!A939:B3034,2)-D942</f>
        <v>485.46899999999999</v>
      </c>
    </row>
    <row r="943" spans="1:10" x14ac:dyDescent="0.25">
      <c r="A943" s="5">
        <v>39352.574456018519</v>
      </c>
      <c r="B943" s="5">
        <v>0.57445601851851846</v>
      </c>
      <c r="C943" s="5">
        <v>70.48</v>
      </c>
      <c r="D943" s="5">
        <v>11.590999999999999</v>
      </c>
      <c r="E943">
        <v>29.361999999999998</v>
      </c>
      <c r="F943">
        <v>8.01</v>
      </c>
      <c r="G943">
        <v>8.7360000000000007</v>
      </c>
      <c r="H943">
        <v>100.6447</v>
      </c>
      <c r="I943">
        <v>36.54</v>
      </c>
      <c r="J943">
        <f>VLOOKUP(A943,'RESEL(ft)'!A940:B3035,2)-D943</f>
        <v>482.85899999999998</v>
      </c>
    </row>
    <row r="944" spans="1:10" x14ac:dyDescent="0.25">
      <c r="A944" s="5">
        <v>39352.574988425928</v>
      </c>
      <c r="B944" s="5">
        <v>0.57498842592592592</v>
      </c>
      <c r="C944" s="5">
        <v>70.34</v>
      </c>
      <c r="D944" s="5">
        <v>14.941000000000001</v>
      </c>
      <c r="E944">
        <v>29.37</v>
      </c>
      <c r="F944">
        <v>7.99</v>
      </c>
      <c r="G944">
        <v>8.7129999999999992</v>
      </c>
      <c r="H944">
        <v>100.21210000000001</v>
      </c>
      <c r="I944">
        <v>36.5</v>
      </c>
      <c r="J944">
        <f>VLOOKUP(A944,'RESEL(ft)'!A941:B3036,2)-D944</f>
        <v>479.50900000000001</v>
      </c>
    </row>
    <row r="945" spans="1:10" x14ac:dyDescent="0.25">
      <c r="A945" s="5">
        <v>39352.575601851851</v>
      </c>
      <c r="B945" s="5">
        <v>0.57560185185185186</v>
      </c>
      <c r="C945" s="5">
        <v>70.180000000000007</v>
      </c>
      <c r="D945" s="5">
        <v>18.146000000000001</v>
      </c>
      <c r="E945">
        <v>29.376000000000001</v>
      </c>
      <c r="F945">
        <v>7.94</v>
      </c>
      <c r="G945">
        <v>8.6679999999999993</v>
      </c>
      <c r="H945">
        <v>99.492900000000006</v>
      </c>
      <c r="I945">
        <v>36.44</v>
      </c>
      <c r="J945">
        <f>VLOOKUP(A945,'RESEL(ft)'!A942:B3037,2)-D945</f>
        <v>476.30399999999997</v>
      </c>
    </row>
    <row r="946" spans="1:10" x14ac:dyDescent="0.25">
      <c r="A946" s="5">
        <v>39352.576203703706</v>
      </c>
      <c r="B946" s="5">
        <v>0.57620370370370366</v>
      </c>
      <c r="C946" s="5">
        <v>70.13</v>
      </c>
      <c r="D946" s="5">
        <v>20.861000000000001</v>
      </c>
      <c r="E946">
        <v>29.38</v>
      </c>
      <c r="F946">
        <v>7.94</v>
      </c>
      <c r="G946">
        <v>8.6609999999999996</v>
      </c>
      <c r="H946">
        <v>99.348100000000002</v>
      </c>
      <c r="I946">
        <v>36.42</v>
      </c>
      <c r="J946">
        <f>VLOOKUP(A946,'RESEL(ft)'!A943:B3038,2)-D946</f>
        <v>473.589</v>
      </c>
    </row>
    <row r="947" spans="1:10" x14ac:dyDescent="0.25">
      <c r="A947" s="5">
        <v>39352.577187499999</v>
      </c>
      <c r="B947" s="5">
        <v>0.57718749999999996</v>
      </c>
      <c r="C947" s="5">
        <v>70.09</v>
      </c>
      <c r="D947" s="5">
        <v>23.789000000000001</v>
      </c>
      <c r="E947">
        <v>29.385000000000002</v>
      </c>
      <c r="F947">
        <v>7.87</v>
      </c>
      <c r="G947">
        <v>8.6440000000000001</v>
      </c>
      <c r="H947">
        <v>99.0946</v>
      </c>
      <c r="I947">
        <v>36.409999999999997</v>
      </c>
      <c r="J947">
        <f>VLOOKUP(A947,'RESEL(ft)'!A944:B3039,2)-D947</f>
        <v>470.661</v>
      </c>
    </row>
    <row r="948" spans="1:10" x14ac:dyDescent="0.25">
      <c r="A948" s="5">
        <v>39352.577731481484</v>
      </c>
      <c r="B948" s="5">
        <v>0.57773148148148146</v>
      </c>
      <c r="C948" s="5">
        <v>70.05</v>
      </c>
      <c r="D948" s="5">
        <v>27.141999999999999</v>
      </c>
      <c r="E948">
        <v>29.378</v>
      </c>
      <c r="F948">
        <v>7.91</v>
      </c>
      <c r="G948">
        <v>8.6199999999999992</v>
      </c>
      <c r="H948">
        <v>98.801900000000003</v>
      </c>
      <c r="I948">
        <v>36.44</v>
      </c>
      <c r="J948">
        <f>VLOOKUP(A948,'RESEL(ft)'!A945:B3040,2)-D948</f>
        <v>467.30799999999999</v>
      </c>
    </row>
    <row r="949" spans="1:10" x14ac:dyDescent="0.25">
      <c r="A949" s="5">
        <v>39352.578182870369</v>
      </c>
      <c r="B949" s="5">
        <v>0.57818287037037031</v>
      </c>
      <c r="C949" s="5">
        <v>69.95</v>
      </c>
      <c r="D949" s="5">
        <v>30.1</v>
      </c>
      <c r="E949">
        <v>29.382000000000001</v>
      </c>
      <c r="F949">
        <v>7.84</v>
      </c>
      <c r="G949">
        <v>8.5239999999999991</v>
      </c>
      <c r="H949">
        <v>97.581500000000005</v>
      </c>
      <c r="I949">
        <v>36.340000000000003</v>
      </c>
      <c r="J949">
        <f>VLOOKUP(A949,'RESEL(ft)'!A946:B3041,2)-D949</f>
        <v>464.34999999999997</v>
      </c>
    </row>
    <row r="950" spans="1:10" x14ac:dyDescent="0.25">
      <c r="A950" s="5">
        <v>39352.57916666667</v>
      </c>
      <c r="B950" s="5">
        <v>0.57916666666666672</v>
      </c>
      <c r="C950" s="5">
        <v>69.72</v>
      </c>
      <c r="D950" s="5">
        <v>32.979999999999997</v>
      </c>
      <c r="E950">
        <v>29.388999999999999</v>
      </c>
      <c r="F950">
        <v>7.58</v>
      </c>
      <c r="G950">
        <v>8.2469999999999999</v>
      </c>
      <c r="H950">
        <v>94.149500000000003</v>
      </c>
      <c r="I950">
        <v>36</v>
      </c>
      <c r="J950">
        <f>VLOOKUP(A950,'RESEL(ft)'!A947:B3042,2)-D950</f>
        <v>461.46999999999997</v>
      </c>
    </row>
    <row r="951" spans="1:10" x14ac:dyDescent="0.25">
      <c r="A951" s="5">
        <v>39352.580231481479</v>
      </c>
      <c r="B951" s="5">
        <v>0.58023148148148151</v>
      </c>
      <c r="C951" s="5">
        <v>67.63</v>
      </c>
      <c r="D951" s="5">
        <v>35.973999999999997</v>
      </c>
      <c r="E951">
        <v>29.384</v>
      </c>
      <c r="F951">
        <v>6.89</v>
      </c>
      <c r="G951">
        <v>5.2729999999999997</v>
      </c>
      <c r="H951">
        <v>58.842100000000002</v>
      </c>
      <c r="I951">
        <v>30.65</v>
      </c>
      <c r="J951">
        <f>VLOOKUP(A951,'RESEL(ft)'!A948:B3043,2)-D951</f>
        <v>458.476</v>
      </c>
    </row>
    <row r="952" spans="1:10" x14ac:dyDescent="0.25">
      <c r="A952" s="5">
        <v>39352.580763888887</v>
      </c>
      <c r="B952" s="5">
        <v>0.58076388888888886</v>
      </c>
      <c r="C952" s="5">
        <v>66.86</v>
      </c>
      <c r="D952" s="5">
        <v>45.429000000000002</v>
      </c>
      <c r="E952">
        <v>29.372</v>
      </c>
      <c r="F952">
        <v>7.02</v>
      </c>
      <c r="G952">
        <v>5.4139999999999997</v>
      </c>
      <c r="H952">
        <v>59.921900000000001</v>
      </c>
      <c r="I952">
        <v>29.39</v>
      </c>
      <c r="J952">
        <f>VLOOKUP(A952,'RESEL(ft)'!A949:B3044,2)-D952</f>
        <v>449.02099999999996</v>
      </c>
    </row>
    <row r="953" spans="1:10" x14ac:dyDescent="0.25">
      <c r="A953" s="5">
        <v>39352.581377314818</v>
      </c>
      <c r="B953" s="5">
        <v>0.58137731481481481</v>
      </c>
      <c r="C953" s="5">
        <v>66.3</v>
      </c>
      <c r="D953" s="5">
        <v>56.561999999999998</v>
      </c>
      <c r="E953">
        <v>29.372</v>
      </c>
      <c r="F953">
        <v>7</v>
      </c>
      <c r="G953">
        <v>5.2089999999999996</v>
      </c>
      <c r="H953">
        <v>57.298499999999997</v>
      </c>
      <c r="I953">
        <v>28.56</v>
      </c>
      <c r="J953">
        <f>VLOOKUP(A953,'RESEL(ft)'!A950:B3045,2)-D953</f>
        <v>437.88799999999998</v>
      </c>
    </row>
    <row r="954" spans="1:10" x14ac:dyDescent="0.25">
      <c r="A954" s="5">
        <v>39352.582280092596</v>
      </c>
      <c r="B954" s="5">
        <v>0.58228009259259261</v>
      </c>
      <c r="C954" s="5">
        <v>63.48</v>
      </c>
      <c r="D954" s="5">
        <v>66.158000000000001</v>
      </c>
      <c r="E954">
        <v>29.388999999999999</v>
      </c>
      <c r="F954">
        <v>6.87</v>
      </c>
      <c r="G954">
        <v>4.7530000000000001</v>
      </c>
      <c r="H954">
        <v>50.599299999999999</v>
      </c>
      <c r="I954">
        <v>25.57</v>
      </c>
      <c r="J954">
        <f>VLOOKUP(A954,'RESEL(ft)'!A951:B3046,2)-D954</f>
        <v>428.29199999999997</v>
      </c>
    </row>
    <row r="955" spans="1:10" x14ac:dyDescent="0.25">
      <c r="A955" s="5">
        <v>39352.583194444444</v>
      </c>
      <c r="B955" s="5">
        <v>0.58319444444444446</v>
      </c>
      <c r="C955" s="5">
        <v>57.99</v>
      </c>
      <c r="D955" s="5">
        <v>75.736999999999995</v>
      </c>
      <c r="E955">
        <v>29.390999999999998</v>
      </c>
      <c r="F955">
        <v>6.94</v>
      </c>
      <c r="G955">
        <v>5.1109999999999998</v>
      </c>
      <c r="H955">
        <v>50.9908</v>
      </c>
      <c r="I955">
        <v>25.14</v>
      </c>
      <c r="J955">
        <f>VLOOKUP(A955,'RESEL(ft)'!A952:B3047,2)-D955</f>
        <v>418.71299999999997</v>
      </c>
    </row>
    <row r="956" spans="1:10" x14ac:dyDescent="0.25">
      <c r="A956" s="5">
        <v>39352.584560185183</v>
      </c>
      <c r="B956" s="5">
        <v>0.58456018518518515</v>
      </c>
      <c r="C956" s="5">
        <v>54.46</v>
      </c>
      <c r="D956" s="5">
        <v>86.478999999999999</v>
      </c>
      <c r="E956">
        <v>29.405999999999999</v>
      </c>
      <c r="F956">
        <v>7.02</v>
      </c>
      <c r="G956">
        <v>5.8380000000000001</v>
      </c>
      <c r="H956">
        <v>55.735799999999998</v>
      </c>
      <c r="I956">
        <v>27.68</v>
      </c>
      <c r="J956">
        <f>VLOOKUP(A956,'RESEL(ft)'!A953:B3048,2)-D956</f>
        <v>407.971</v>
      </c>
    </row>
    <row r="957" spans="1:10" x14ac:dyDescent="0.25">
      <c r="A957" s="5">
        <v>39352.585555555554</v>
      </c>
      <c r="B957" s="5">
        <v>0.5855555555555555</v>
      </c>
      <c r="C957" s="5">
        <v>52.61</v>
      </c>
      <c r="D957" s="5">
        <v>96.409000000000006</v>
      </c>
      <c r="E957">
        <v>29.411999999999999</v>
      </c>
      <c r="F957">
        <v>7.12</v>
      </c>
      <c r="G957">
        <v>6.3109999999999999</v>
      </c>
      <c r="H957">
        <v>58.849600000000002</v>
      </c>
      <c r="I957">
        <v>29.45</v>
      </c>
      <c r="J957">
        <f>VLOOKUP(A957,'RESEL(ft)'!A954:B3049,2)-D957</f>
        <v>398.041</v>
      </c>
    </row>
    <row r="958" spans="1:10" x14ac:dyDescent="0.25">
      <c r="A958" s="5">
        <v>39352.586921296293</v>
      </c>
      <c r="B958" s="5">
        <v>0.5869212962962963</v>
      </c>
      <c r="C958" s="5">
        <v>51.55</v>
      </c>
      <c r="D958" s="5">
        <v>106.107</v>
      </c>
      <c r="E958">
        <v>29.434000000000001</v>
      </c>
      <c r="F958">
        <v>7.04</v>
      </c>
      <c r="G958">
        <v>5.8390000000000004</v>
      </c>
      <c r="H958">
        <v>53.663800000000002</v>
      </c>
      <c r="I958">
        <v>30.09</v>
      </c>
      <c r="J958">
        <f>VLOOKUP(A958,'RESEL(ft)'!A955:B3050,2)-D958</f>
        <v>388.34299999999996</v>
      </c>
    </row>
    <row r="959" spans="1:10" x14ac:dyDescent="0.25">
      <c r="A959" s="5">
        <v>39352.587523148148</v>
      </c>
      <c r="B959" s="5">
        <v>0.5875231481481481</v>
      </c>
      <c r="C959" s="5">
        <v>50.37</v>
      </c>
      <c r="D959" s="5">
        <v>116.05500000000001</v>
      </c>
      <c r="E959">
        <v>29.428000000000001</v>
      </c>
      <c r="F959">
        <v>7.1</v>
      </c>
      <c r="G959">
        <v>5.87</v>
      </c>
      <c r="H959">
        <v>53.146000000000001</v>
      </c>
      <c r="I959">
        <v>30.96</v>
      </c>
      <c r="J959">
        <f>VLOOKUP(A959,'RESEL(ft)'!A956:B3051,2)-D959</f>
        <v>378.39499999999998</v>
      </c>
    </row>
    <row r="960" spans="1:10" x14ac:dyDescent="0.25">
      <c r="A960" s="5">
        <v>39352.589120370372</v>
      </c>
      <c r="B960" s="5">
        <v>0.58912037037037035</v>
      </c>
      <c r="C960" s="5">
        <v>49.7</v>
      </c>
      <c r="D960" s="5">
        <v>126.027</v>
      </c>
      <c r="E960">
        <v>29.457000000000001</v>
      </c>
      <c r="F960">
        <v>7.03</v>
      </c>
      <c r="G960">
        <v>5.2590000000000003</v>
      </c>
      <c r="H960">
        <v>47.145899999999997</v>
      </c>
      <c r="I960">
        <v>31.07</v>
      </c>
      <c r="J960">
        <f>VLOOKUP(A960,'RESEL(ft)'!A957:B3052,2)-D960</f>
        <v>368.423</v>
      </c>
    </row>
    <row r="961" spans="1:10" x14ac:dyDescent="0.25">
      <c r="A961" s="5">
        <v>39352.589884259258</v>
      </c>
      <c r="B961" s="5">
        <v>0.58988425925925925</v>
      </c>
      <c r="C961" s="5">
        <v>49.19</v>
      </c>
      <c r="D961" s="5">
        <v>136.16200000000001</v>
      </c>
      <c r="E961">
        <v>29.457999999999998</v>
      </c>
      <c r="F961">
        <v>7.06</v>
      </c>
      <c r="G961">
        <v>4.9770000000000003</v>
      </c>
      <c r="H961">
        <v>44.3187</v>
      </c>
      <c r="I961">
        <v>31.29</v>
      </c>
      <c r="J961">
        <f>VLOOKUP(A961,'RESEL(ft)'!A958:B3053,2)-D961</f>
        <v>358.28800000000001</v>
      </c>
    </row>
    <row r="962" spans="1:10" x14ac:dyDescent="0.25">
      <c r="A962" s="5">
        <v>39352.590486111112</v>
      </c>
      <c r="B962" s="5">
        <v>0.59048611111111116</v>
      </c>
      <c r="C962" s="5">
        <v>48.62</v>
      </c>
      <c r="D962" s="5">
        <v>146.15100000000001</v>
      </c>
      <c r="E962">
        <v>29.46</v>
      </c>
      <c r="F962">
        <v>7.09</v>
      </c>
      <c r="G962">
        <v>4.8810000000000002</v>
      </c>
      <c r="H962">
        <v>43.139000000000003</v>
      </c>
      <c r="I962">
        <v>31.34</v>
      </c>
      <c r="J962">
        <f>VLOOKUP(A962,'RESEL(ft)'!A959:B3054,2)-D962</f>
        <v>348.29899999999998</v>
      </c>
    </row>
    <row r="963" spans="1:10" x14ac:dyDescent="0.25">
      <c r="A963" s="5">
        <v>39352.591932870368</v>
      </c>
      <c r="B963" s="5">
        <v>0.59193287037037035</v>
      </c>
      <c r="C963" s="5">
        <v>48.31</v>
      </c>
      <c r="D963" s="5">
        <v>155.928</v>
      </c>
      <c r="E963">
        <v>29.495000000000001</v>
      </c>
      <c r="F963">
        <v>7.04</v>
      </c>
      <c r="G963">
        <v>4.3760000000000003</v>
      </c>
      <c r="H963">
        <v>38.468600000000002</v>
      </c>
      <c r="I963">
        <v>31.29</v>
      </c>
      <c r="J963">
        <f>VLOOKUP(A963,'RESEL(ft)'!A960:B3055,2)-D963</f>
        <v>338.52199999999999</v>
      </c>
    </row>
    <row r="964" spans="1:10" x14ac:dyDescent="0.25">
      <c r="A964" s="5">
        <v>39352.592997685184</v>
      </c>
      <c r="B964" s="5">
        <v>0.59299768518518514</v>
      </c>
      <c r="C964" s="5">
        <v>48.22</v>
      </c>
      <c r="D964" s="5">
        <v>165.988</v>
      </c>
      <c r="E964">
        <v>29.503</v>
      </c>
      <c r="F964">
        <v>7.03</v>
      </c>
      <c r="G964">
        <v>3.8069999999999999</v>
      </c>
      <c r="H964">
        <v>33.415900000000001</v>
      </c>
      <c r="I964">
        <v>31.51</v>
      </c>
      <c r="J964">
        <f>VLOOKUP(A964,'RESEL(ft)'!A961:B3056,2)-D964</f>
        <v>328.46199999999999</v>
      </c>
    </row>
    <row r="965" spans="1:10" x14ac:dyDescent="0.25">
      <c r="A965" s="5">
        <v>39352.593912037039</v>
      </c>
      <c r="B965" s="5">
        <v>0.5939120370370371</v>
      </c>
      <c r="C965" s="5">
        <v>48.19</v>
      </c>
      <c r="D965" s="5">
        <v>175.4</v>
      </c>
      <c r="E965">
        <v>29.512</v>
      </c>
      <c r="F965">
        <v>7.08</v>
      </c>
      <c r="G965">
        <v>3.47</v>
      </c>
      <c r="H965">
        <v>30.443100000000001</v>
      </c>
      <c r="I965">
        <v>31.66</v>
      </c>
      <c r="J965">
        <f>VLOOKUP(A965,'RESEL(ft)'!A962:B3057,2)-D965</f>
        <v>319.04999999999995</v>
      </c>
    </row>
    <row r="966" spans="1:10" x14ac:dyDescent="0.25">
      <c r="A966" s="5">
        <v>39352.594212962962</v>
      </c>
      <c r="B966" s="5">
        <v>0.594212962962963</v>
      </c>
      <c r="C966" s="5">
        <v>48.18</v>
      </c>
      <c r="D966" s="5">
        <v>178.43</v>
      </c>
      <c r="E966">
        <v>29.503</v>
      </c>
      <c r="F966">
        <v>7.06</v>
      </c>
      <c r="G966">
        <v>2.4729999999999999</v>
      </c>
      <c r="H966">
        <v>21.699100000000001</v>
      </c>
      <c r="I966">
        <v>31.82</v>
      </c>
      <c r="J966">
        <f>VLOOKUP(A966,'RESEL(ft)'!A963:B3058,2)-D966</f>
        <v>316.02</v>
      </c>
    </row>
    <row r="967" spans="1:10" x14ac:dyDescent="0.25">
      <c r="A967" s="5">
        <v>39402.499074074076</v>
      </c>
      <c r="B967" s="5">
        <v>0.49907407407407406</v>
      </c>
      <c r="C967" s="5">
        <v>62.84</v>
      </c>
      <c r="D967" s="5">
        <v>0.46500000000000002</v>
      </c>
      <c r="E967">
        <v>29.603999999999999</v>
      </c>
      <c r="F967">
        <v>7.91</v>
      </c>
      <c r="G967">
        <v>8.8889999999999993</v>
      </c>
      <c r="H967">
        <v>93.232600000000005</v>
      </c>
      <c r="I967">
        <v>30.36</v>
      </c>
      <c r="J967">
        <f>VLOOKUP(A967,'RESEL(ft)'!A964:B3059,2)-D967</f>
        <v>479.41500000000002</v>
      </c>
    </row>
    <row r="968" spans="1:10" x14ac:dyDescent="0.25">
      <c r="A968" s="5">
        <v>39402.499456018515</v>
      </c>
      <c r="B968" s="5">
        <v>0.49945601851851856</v>
      </c>
      <c r="C968" s="5">
        <v>62.85</v>
      </c>
      <c r="D968" s="5">
        <v>3.048</v>
      </c>
      <c r="E968">
        <v>29.605</v>
      </c>
      <c r="F968">
        <v>7.89</v>
      </c>
      <c r="G968">
        <v>8.8420000000000005</v>
      </c>
      <c r="H968">
        <v>92.758799999999994</v>
      </c>
      <c r="I968">
        <v>30.42</v>
      </c>
      <c r="J968">
        <f>VLOOKUP(A968,'RESEL(ft)'!A965:B3060,2)-D968</f>
        <v>476.83199999999999</v>
      </c>
    </row>
    <row r="969" spans="1:10" x14ac:dyDescent="0.25">
      <c r="A969" s="5">
        <v>39402.499976851854</v>
      </c>
      <c r="B969" s="5">
        <v>0.49997685185185187</v>
      </c>
      <c r="C969" s="5">
        <v>62.75</v>
      </c>
      <c r="D969" s="5">
        <v>5.9509999999999996</v>
      </c>
      <c r="E969">
        <v>29.606000000000002</v>
      </c>
      <c r="F969">
        <v>7.86</v>
      </c>
      <c r="G969">
        <v>8.8119999999999994</v>
      </c>
      <c r="H969">
        <v>92.337000000000003</v>
      </c>
      <c r="I969">
        <v>30.3</v>
      </c>
      <c r="J969">
        <f>VLOOKUP(A969,'RESEL(ft)'!A966:B3061,2)-D969</f>
        <v>473.92899999999997</v>
      </c>
    </row>
    <row r="970" spans="1:10" x14ac:dyDescent="0.25">
      <c r="A970" s="5">
        <v>39402.500428240739</v>
      </c>
      <c r="B970" s="5">
        <v>0.50042824074074077</v>
      </c>
      <c r="C970" s="5">
        <v>62.72</v>
      </c>
      <c r="D970" s="5">
        <v>9.1389999999999993</v>
      </c>
      <c r="E970">
        <v>29.611000000000001</v>
      </c>
      <c r="F970">
        <v>7.89</v>
      </c>
      <c r="G970">
        <v>8.8460000000000001</v>
      </c>
      <c r="H970">
        <v>92.630499999999998</v>
      </c>
      <c r="I970">
        <v>30.31</v>
      </c>
      <c r="J970">
        <f>VLOOKUP(A970,'RESEL(ft)'!A967:B3062,2)-D970</f>
        <v>470.74099999999999</v>
      </c>
    </row>
    <row r="971" spans="1:10" x14ac:dyDescent="0.25">
      <c r="A971" s="5">
        <v>39402.500810185185</v>
      </c>
      <c r="B971" s="5">
        <v>0.50081018518518516</v>
      </c>
      <c r="C971" s="5">
        <v>62.68</v>
      </c>
      <c r="D971" s="5">
        <v>12.061</v>
      </c>
      <c r="E971">
        <v>29.614000000000001</v>
      </c>
      <c r="F971">
        <v>7.87</v>
      </c>
      <c r="G971">
        <v>8.82</v>
      </c>
      <c r="H971">
        <v>92.306700000000006</v>
      </c>
      <c r="I971">
        <v>30.25</v>
      </c>
      <c r="J971">
        <f>VLOOKUP(A971,'RESEL(ft)'!A968:B3063,2)-D971</f>
        <v>467.81900000000002</v>
      </c>
    </row>
    <row r="972" spans="1:10" x14ac:dyDescent="0.25">
      <c r="A972" s="5">
        <v>39402.501261574071</v>
      </c>
      <c r="B972" s="5">
        <v>0.50126157407407412</v>
      </c>
      <c r="C972" s="5">
        <v>62.67</v>
      </c>
      <c r="D972" s="5">
        <v>14.833</v>
      </c>
      <c r="E972">
        <v>29.614000000000001</v>
      </c>
      <c r="F972">
        <v>7.84</v>
      </c>
      <c r="G972">
        <v>8.782</v>
      </c>
      <c r="H972">
        <v>91.908699999999996</v>
      </c>
      <c r="I972">
        <v>30.26</v>
      </c>
      <c r="J972">
        <f>VLOOKUP(A972,'RESEL(ft)'!A969:B3064,2)-D972</f>
        <v>465.04699999999997</v>
      </c>
    </row>
    <row r="973" spans="1:10" x14ac:dyDescent="0.25">
      <c r="A973" s="5">
        <v>39402.501712962963</v>
      </c>
      <c r="B973" s="5">
        <v>0.50171296296296297</v>
      </c>
      <c r="C973" s="5">
        <v>62.67</v>
      </c>
      <c r="D973" s="5">
        <v>18.088000000000001</v>
      </c>
      <c r="E973">
        <v>29.617000000000001</v>
      </c>
      <c r="F973">
        <v>7.86</v>
      </c>
      <c r="G973">
        <v>8.7650000000000006</v>
      </c>
      <c r="H973">
        <v>91.719200000000001</v>
      </c>
      <c r="I973">
        <v>30.27</v>
      </c>
      <c r="J973">
        <f>VLOOKUP(A973,'RESEL(ft)'!A970:B3065,2)-D973</f>
        <v>461.79199999999997</v>
      </c>
    </row>
    <row r="974" spans="1:10" x14ac:dyDescent="0.25">
      <c r="A974" s="5">
        <v>39402.502083333333</v>
      </c>
      <c r="B974" s="5">
        <v>0.50208333333333333</v>
      </c>
      <c r="C974" s="5">
        <v>62.64</v>
      </c>
      <c r="D974" s="5">
        <v>21.042999999999999</v>
      </c>
      <c r="E974">
        <v>29.62</v>
      </c>
      <c r="F974">
        <v>7.89</v>
      </c>
      <c r="G974">
        <v>8.7579999999999991</v>
      </c>
      <c r="H974">
        <v>91.606399999999994</v>
      </c>
      <c r="I974">
        <v>30.22</v>
      </c>
      <c r="J974">
        <f>VLOOKUP(A974,'RESEL(ft)'!A971:B3066,2)-D974</f>
        <v>458.83699999999999</v>
      </c>
    </row>
    <row r="975" spans="1:10" x14ac:dyDescent="0.25">
      <c r="A975" s="5">
        <v>39402.502534722225</v>
      </c>
      <c r="B975" s="5">
        <v>0.50253472222222217</v>
      </c>
      <c r="C975" s="5">
        <v>62.64</v>
      </c>
      <c r="D975" s="5">
        <v>24.081</v>
      </c>
      <c r="E975">
        <v>29.623999999999999</v>
      </c>
      <c r="F975">
        <v>7.9</v>
      </c>
      <c r="G975">
        <v>8.7289999999999992</v>
      </c>
      <c r="H975">
        <v>91.285200000000003</v>
      </c>
      <c r="I975">
        <v>30.26</v>
      </c>
      <c r="J975">
        <f>VLOOKUP(A975,'RESEL(ft)'!A972:B3067,2)-D975</f>
        <v>455.79899999999998</v>
      </c>
    </row>
    <row r="976" spans="1:10" x14ac:dyDescent="0.25">
      <c r="A976" s="5">
        <v>39402.502986111111</v>
      </c>
      <c r="B976" s="5">
        <v>0.50298611111111113</v>
      </c>
      <c r="C976" s="5">
        <v>62.64</v>
      </c>
      <c r="D976" s="5">
        <v>26.952999999999999</v>
      </c>
      <c r="E976">
        <v>29.628</v>
      </c>
      <c r="F976">
        <v>7.83</v>
      </c>
      <c r="G976">
        <v>8.7119999999999997</v>
      </c>
      <c r="H976">
        <v>91.101100000000002</v>
      </c>
      <c r="I976">
        <v>30.21</v>
      </c>
      <c r="J976">
        <f>VLOOKUP(A976,'RESEL(ft)'!A973:B3068,2)-D976</f>
        <v>452.92700000000002</v>
      </c>
    </row>
    <row r="977" spans="1:10" x14ac:dyDescent="0.25">
      <c r="A977" s="5">
        <v>39402.503506944442</v>
      </c>
      <c r="B977" s="5">
        <v>0.50350694444444444</v>
      </c>
      <c r="C977" s="5">
        <v>62.61</v>
      </c>
      <c r="D977" s="5">
        <v>29.791</v>
      </c>
      <c r="E977">
        <v>29.63</v>
      </c>
      <c r="F977">
        <v>7.89</v>
      </c>
      <c r="G977">
        <v>8.7460000000000004</v>
      </c>
      <c r="H977">
        <v>91.417500000000004</v>
      </c>
      <c r="I977">
        <v>30.26</v>
      </c>
      <c r="J977">
        <f>VLOOKUP(A977,'RESEL(ft)'!A974:B3069,2)-D977</f>
        <v>450.089</v>
      </c>
    </row>
    <row r="978" spans="1:10" x14ac:dyDescent="0.25">
      <c r="A978" s="5">
        <v>39402.503958333335</v>
      </c>
      <c r="B978" s="5">
        <v>0.5039583333333334</v>
      </c>
      <c r="C978" s="5">
        <v>62.63</v>
      </c>
      <c r="D978" s="5">
        <v>33.063000000000002</v>
      </c>
      <c r="E978">
        <v>29.634</v>
      </c>
      <c r="F978">
        <v>7.92</v>
      </c>
      <c r="G978">
        <v>8.7579999999999991</v>
      </c>
      <c r="H978">
        <v>91.551599999999993</v>
      </c>
      <c r="I978">
        <v>30.21</v>
      </c>
      <c r="J978">
        <f>VLOOKUP(A978,'RESEL(ft)'!A975:B3070,2)-D978</f>
        <v>446.81700000000001</v>
      </c>
    </row>
    <row r="979" spans="1:10" x14ac:dyDescent="0.25">
      <c r="A979" s="5">
        <v>39402.504340277781</v>
      </c>
      <c r="B979" s="5">
        <v>0.50434027777777779</v>
      </c>
      <c r="C979" s="5">
        <v>62.62</v>
      </c>
      <c r="D979" s="5">
        <v>36.267000000000003</v>
      </c>
      <c r="E979">
        <v>29.638000000000002</v>
      </c>
      <c r="F979">
        <v>7.89</v>
      </c>
      <c r="G979">
        <v>8.7289999999999992</v>
      </c>
      <c r="H979">
        <v>91.226399999999998</v>
      </c>
      <c r="I979">
        <v>30.2</v>
      </c>
      <c r="J979">
        <f>VLOOKUP(A979,'RESEL(ft)'!A976:B3071,2)-D979</f>
        <v>443.613</v>
      </c>
    </row>
    <row r="980" spans="1:10" x14ac:dyDescent="0.25">
      <c r="A980" s="5">
        <v>39402.505162037036</v>
      </c>
      <c r="B980" s="5">
        <v>0.50516203703703699</v>
      </c>
      <c r="C980" s="5">
        <v>62.62</v>
      </c>
      <c r="D980" s="5">
        <v>38.921999999999997</v>
      </c>
      <c r="E980">
        <v>29.643000000000001</v>
      </c>
      <c r="F980">
        <v>7.83</v>
      </c>
      <c r="G980">
        <v>8.7149999999999999</v>
      </c>
      <c r="H980">
        <v>91.054699999999997</v>
      </c>
      <c r="I980">
        <v>30.25</v>
      </c>
      <c r="J980">
        <f>VLOOKUP(A980,'RESEL(ft)'!A977:B3072,2)-D980</f>
        <v>440.95799999999997</v>
      </c>
    </row>
    <row r="981" spans="1:10" x14ac:dyDescent="0.25">
      <c r="A981" s="5">
        <v>39402.505682870367</v>
      </c>
      <c r="B981" s="5">
        <v>0.5056828703703703</v>
      </c>
      <c r="C981" s="5">
        <v>62.6</v>
      </c>
      <c r="D981" s="5">
        <v>41.994</v>
      </c>
      <c r="E981">
        <v>29.646999999999998</v>
      </c>
      <c r="F981">
        <v>7.8</v>
      </c>
      <c r="G981">
        <v>8.6359999999999992</v>
      </c>
      <c r="H981">
        <v>90.205799999999996</v>
      </c>
      <c r="I981">
        <v>30.27</v>
      </c>
      <c r="J981">
        <f>VLOOKUP(A981,'RESEL(ft)'!A978:B3073,2)-D981</f>
        <v>437.88599999999997</v>
      </c>
    </row>
    <row r="982" spans="1:10" x14ac:dyDescent="0.25">
      <c r="A982" s="5">
        <v>39402.506585648145</v>
      </c>
      <c r="B982" s="5">
        <v>0.50658564814814822</v>
      </c>
      <c r="C982" s="5">
        <v>62.57</v>
      </c>
      <c r="D982" s="5">
        <v>45.069000000000003</v>
      </c>
      <c r="E982">
        <v>29.65</v>
      </c>
      <c r="F982">
        <v>7.77</v>
      </c>
      <c r="G982">
        <v>8.5589999999999993</v>
      </c>
      <c r="H982">
        <v>89.351100000000002</v>
      </c>
      <c r="I982">
        <v>30.27</v>
      </c>
      <c r="J982">
        <f>VLOOKUP(A982,'RESEL(ft)'!A979:B3074,2)-D982</f>
        <v>434.81099999999998</v>
      </c>
    </row>
    <row r="983" spans="1:10" x14ac:dyDescent="0.25">
      <c r="A983" s="5">
        <v>39402.507187499999</v>
      </c>
      <c r="B983" s="5">
        <v>0.50718750000000001</v>
      </c>
      <c r="C983" s="5">
        <v>62.55</v>
      </c>
      <c r="D983" s="5">
        <v>47.991999999999997</v>
      </c>
      <c r="E983">
        <v>29.652999999999999</v>
      </c>
      <c r="F983">
        <v>7.76</v>
      </c>
      <c r="G983">
        <v>8.532</v>
      </c>
      <c r="H983">
        <v>89.038899999999998</v>
      </c>
      <c r="I983">
        <v>30.3</v>
      </c>
      <c r="J983">
        <f>VLOOKUP(A983,'RESEL(ft)'!A980:B3075,2)-D983</f>
        <v>431.88799999999998</v>
      </c>
    </row>
    <row r="984" spans="1:10" x14ac:dyDescent="0.25">
      <c r="A984" s="5">
        <v>39402.507789351854</v>
      </c>
      <c r="B984" s="5">
        <v>0.50778935185185181</v>
      </c>
      <c r="C984" s="5">
        <v>62.48</v>
      </c>
      <c r="D984" s="5">
        <v>50.984999999999999</v>
      </c>
      <c r="E984">
        <v>29.655999999999999</v>
      </c>
      <c r="F984">
        <v>7.68</v>
      </c>
      <c r="G984">
        <v>8.3460000000000001</v>
      </c>
      <c r="H984">
        <v>87.015299999999996</v>
      </c>
      <c r="I984">
        <v>30.31</v>
      </c>
      <c r="J984">
        <f>VLOOKUP(A984,'RESEL(ft)'!A981:B3076,2)-D984</f>
        <v>428.89499999999998</v>
      </c>
    </row>
    <row r="985" spans="1:10" x14ac:dyDescent="0.25">
      <c r="A985" s="5">
        <v>39402.508611111109</v>
      </c>
      <c r="B985" s="5">
        <v>0.50861111111111112</v>
      </c>
      <c r="C985" s="5">
        <v>62.4</v>
      </c>
      <c r="D985" s="5">
        <v>54.384</v>
      </c>
      <c r="E985">
        <v>29.658999999999999</v>
      </c>
      <c r="F985">
        <v>7.65</v>
      </c>
      <c r="G985">
        <v>8.2899999999999991</v>
      </c>
      <c r="H985">
        <v>86.351299999999995</v>
      </c>
      <c r="I985">
        <v>30.31</v>
      </c>
      <c r="J985">
        <f>VLOOKUP(A985,'RESEL(ft)'!A982:B3077,2)-D985</f>
        <v>425.49599999999998</v>
      </c>
    </row>
    <row r="986" spans="1:10" x14ac:dyDescent="0.25">
      <c r="A986" s="5">
        <v>39402.509293981479</v>
      </c>
      <c r="B986" s="5">
        <v>0.50929398148148153</v>
      </c>
      <c r="C986" s="5">
        <v>62.39</v>
      </c>
      <c r="D986" s="5">
        <v>56.973999999999997</v>
      </c>
      <c r="E986">
        <v>29.661000000000001</v>
      </c>
      <c r="F986">
        <v>7.63</v>
      </c>
      <c r="G986">
        <v>8.2490000000000006</v>
      </c>
      <c r="H986">
        <v>85.906300000000002</v>
      </c>
      <c r="I986">
        <v>30.26</v>
      </c>
      <c r="J986">
        <f>VLOOKUP(A986,'RESEL(ft)'!A983:B3078,2)-D986</f>
        <v>422.90600000000001</v>
      </c>
    </row>
    <row r="987" spans="1:10" x14ac:dyDescent="0.25">
      <c r="A987" s="5">
        <v>39402.510115740741</v>
      </c>
      <c r="B987" s="5">
        <v>0.51011574074074073</v>
      </c>
      <c r="C987" s="5">
        <v>62.37</v>
      </c>
      <c r="D987" s="5">
        <v>60.182000000000002</v>
      </c>
      <c r="E987">
        <v>29.664999999999999</v>
      </c>
      <c r="F987">
        <v>7.6</v>
      </c>
      <c r="G987">
        <v>8.2309999999999999</v>
      </c>
      <c r="H987">
        <v>85.686800000000005</v>
      </c>
      <c r="I987">
        <v>30.21</v>
      </c>
      <c r="J987">
        <f>VLOOKUP(A987,'RESEL(ft)'!A984:B3079,2)-D987</f>
        <v>419.69799999999998</v>
      </c>
    </row>
    <row r="988" spans="1:10" x14ac:dyDescent="0.25">
      <c r="A988" s="5">
        <v>39402.51116898148</v>
      </c>
      <c r="B988" s="5">
        <v>0.51116898148148149</v>
      </c>
      <c r="C988" s="5">
        <v>62.31</v>
      </c>
      <c r="D988" s="5">
        <v>62.927</v>
      </c>
      <c r="E988">
        <v>29.667999999999999</v>
      </c>
      <c r="F988">
        <v>7.57</v>
      </c>
      <c r="G988">
        <v>8.1180000000000003</v>
      </c>
      <c r="H988">
        <v>84.440299999999993</v>
      </c>
      <c r="I988">
        <v>30.19</v>
      </c>
      <c r="J988">
        <f>VLOOKUP(A988,'RESEL(ft)'!A985:B3080,2)-D988</f>
        <v>416.95299999999997</v>
      </c>
    </row>
    <row r="989" spans="1:10" x14ac:dyDescent="0.25">
      <c r="A989" s="5">
        <v>39402.511770833335</v>
      </c>
      <c r="B989" s="5">
        <v>0.5117708333333334</v>
      </c>
      <c r="C989" s="5">
        <v>62.25</v>
      </c>
      <c r="D989" s="5">
        <v>66.236999999999995</v>
      </c>
      <c r="E989">
        <v>29.669</v>
      </c>
      <c r="F989">
        <v>7.56</v>
      </c>
      <c r="G989">
        <v>8.0079999999999991</v>
      </c>
      <c r="H989">
        <v>83.241799999999998</v>
      </c>
      <c r="I989">
        <v>30.08</v>
      </c>
      <c r="J989">
        <f>VLOOKUP(A989,'RESEL(ft)'!A986:B3081,2)-D989</f>
        <v>413.64300000000003</v>
      </c>
    </row>
    <row r="990" spans="1:10" x14ac:dyDescent="0.25">
      <c r="A990" s="5">
        <v>39402.512592592589</v>
      </c>
      <c r="B990" s="5">
        <v>0.5125925925925926</v>
      </c>
      <c r="C990" s="5">
        <v>62.14</v>
      </c>
      <c r="D990" s="5">
        <v>69.072000000000003</v>
      </c>
      <c r="E990">
        <v>29.673999999999999</v>
      </c>
      <c r="F990">
        <v>7.54</v>
      </c>
      <c r="G990">
        <v>7.827</v>
      </c>
      <c r="H990">
        <v>81.239400000000003</v>
      </c>
      <c r="I990">
        <v>30.02</v>
      </c>
      <c r="J990">
        <f>VLOOKUP(A990,'RESEL(ft)'!A987:B3082,2)-D990</f>
        <v>410.80799999999999</v>
      </c>
    </row>
    <row r="991" spans="1:10" x14ac:dyDescent="0.25">
      <c r="A991" s="5">
        <v>39402.51357638889</v>
      </c>
      <c r="B991" s="5">
        <v>0.5135763888888889</v>
      </c>
      <c r="C991" s="5">
        <v>61.96</v>
      </c>
      <c r="D991" s="5">
        <v>72.061000000000007</v>
      </c>
      <c r="E991">
        <v>29.675999999999998</v>
      </c>
      <c r="F991">
        <v>7.42</v>
      </c>
      <c r="G991">
        <v>7.61</v>
      </c>
      <c r="H991">
        <v>78.813599999999994</v>
      </c>
      <c r="I991">
        <v>29.77</v>
      </c>
      <c r="J991">
        <f>VLOOKUP(A991,'RESEL(ft)'!A988:B3083,2)-D991</f>
        <v>407.81899999999996</v>
      </c>
    </row>
    <row r="992" spans="1:10" x14ac:dyDescent="0.25">
      <c r="A992" s="5">
        <v>39402.515150462961</v>
      </c>
      <c r="B992" s="5">
        <v>0.51515046296296296</v>
      </c>
      <c r="C992" s="5">
        <v>60.65</v>
      </c>
      <c r="D992" s="5">
        <v>75.325000000000003</v>
      </c>
      <c r="E992">
        <v>29.673999999999999</v>
      </c>
      <c r="F992">
        <v>7.03</v>
      </c>
      <c r="G992">
        <v>5.3869999999999996</v>
      </c>
      <c r="H992">
        <v>54.9514</v>
      </c>
      <c r="I992">
        <v>28.31</v>
      </c>
      <c r="J992">
        <f>VLOOKUP(A992,'RESEL(ft)'!A989:B3084,2)-D992</f>
        <v>404.55500000000001</v>
      </c>
    </row>
    <row r="993" spans="1:10" x14ac:dyDescent="0.25">
      <c r="A993" s="5">
        <v>39402.516053240739</v>
      </c>
      <c r="B993" s="5">
        <v>0.51605324074074077</v>
      </c>
      <c r="C993" s="5">
        <v>57.51</v>
      </c>
      <c r="D993" s="5">
        <v>84.948999999999998</v>
      </c>
      <c r="E993">
        <v>29.67</v>
      </c>
      <c r="F993">
        <v>7.01</v>
      </c>
      <c r="G993">
        <v>4.5430000000000001</v>
      </c>
      <c r="H993">
        <v>44.631599999999999</v>
      </c>
      <c r="I993">
        <v>26.28</v>
      </c>
      <c r="J993">
        <f>VLOOKUP(A993,'RESEL(ft)'!A990:B3085,2)-D993</f>
        <v>394.93099999999998</v>
      </c>
    </row>
    <row r="994" spans="1:10" x14ac:dyDescent="0.25">
      <c r="A994" s="5">
        <v>39402.517500000002</v>
      </c>
      <c r="B994" s="5">
        <v>0.51749999999999996</v>
      </c>
      <c r="C994" s="5">
        <v>54.05</v>
      </c>
      <c r="D994" s="5">
        <v>95.228999999999999</v>
      </c>
      <c r="E994">
        <v>29.675000000000001</v>
      </c>
      <c r="F994">
        <v>7.1</v>
      </c>
      <c r="G994">
        <v>4.8620000000000001</v>
      </c>
      <c r="H994">
        <v>45.753500000000003</v>
      </c>
      <c r="I994">
        <v>28.24</v>
      </c>
      <c r="J994">
        <f>VLOOKUP(A994,'RESEL(ft)'!A991:B3086,2)-D994</f>
        <v>384.65100000000001</v>
      </c>
    </row>
    <row r="995" spans="1:10" x14ac:dyDescent="0.25">
      <c r="A995" s="5">
        <v>39402.517650462964</v>
      </c>
      <c r="B995" s="5">
        <v>0.51765046296296291</v>
      </c>
      <c r="C995" s="5">
        <v>54.1</v>
      </c>
      <c r="D995" s="5">
        <v>95.308000000000007</v>
      </c>
      <c r="E995">
        <v>29.675999999999998</v>
      </c>
      <c r="F995">
        <v>7.1</v>
      </c>
      <c r="G995">
        <v>4.8860000000000001</v>
      </c>
      <c r="H995">
        <v>46.008699999999997</v>
      </c>
      <c r="I995">
        <v>28.21</v>
      </c>
      <c r="J995">
        <f>VLOOKUP(A995,'RESEL(ft)'!A992:B3087,2)-D995</f>
        <v>384.572</v>
      </c>
    </row>
    <row r="996" spans="1:10" x14ac:dyDescent="0.25">
      <c r="A996" s="5">
        <v>39402.518553240741</v>
      </c>
      <c r="B996" s="5">
        <v>0.51855324074074072</v>
      </c>
      <c r="C996" s="5">
        <v>51.67</v>
      </c>
      <c r="D996" s="5">
        <v>105.587</v>
      </c>
      <c r="E996">
        <v>29.675999999999998</v>
      </c>
      <c r="F996">
        <v>7.11</v>
      </c>
      <c r="G996">
        <v>3.7810000000000001</v>
      </c>
      <c r="H996">
        <v>34.517200000000003</v>
      </c>
      <c r="I996">
        <v>30.43</v>
      </c>
      <c r="J996">
        <f>VLOOKUP(A996,'RESEL(ft)'!A993:B3088,2)-D996</f>
        <v>374.29300000000001</v>
      </c>
    </row>
    <row r="997" spans="1:10" x14ac:dyDescent="0.25">
      <c r="A997" s="5">
        <v>39402.519687499997</v>
      </c>
      <c r="B997" s="5">
        <v>0.51968749999999997</v>
      </c>
      <c r="C997" s="5">
        <v>50.25</v>
      </c>
      <c r="D997" s="5">
        <v>115.447</v>
      </c>
      <c r="E997">
        <v>29.689</v>
      </c>
      <c r="F997">
        <v>7.06</v>
      </c>
      <c r="G997">
        <v>2.6150000000000002</v>
      </c>
      <c r="H997">
        <v>23.430700000000002</v>
      </c>
      <c r="I997">
        <v>31.85</v>
      </c>
      <c r="J997">
        <f>VLOOKUP(A997,'RESEL(ft)'!A994:B3089,2)-D997</f>
        <v>364.43299999999999</v>
      </c>
    </row>
    <row r="998" spans="1:10" x14ac:dyDescent="0.25">
      <c r="A998" s="5">
        <v>39402.520289351851</v>
      </c>
      <c r="B998" s="5">
        <v>0.52028935185185188</v>
      </c>
      <c r="C998" s="5">
        <v>49.4</v>
      </c>
      <c r="D998" s="5">
        <v>125.65900000000001</v>
      </c>
      <c r="E998">
        <v>29.692</v>
      </c>
      <c r="F998">
        <v>7.14</v>
      </c>
      <c r="G998">
        <v>2.847</v>
      </c>
      <c r="H998">
        <v>25.219799999999999</v>
      </c>
      <c r="I998">
        <v>31.9</v>
      </c>
      <c r="J998">
        <f>VLOOKUP(A998,'RESEL(ft)'!A995:B3090,2)-D998</f>
        <v>354.221</v>
      </c>
    </row>
    <row r="999" spans="1:10" x14ac:dyDescent="0.25">
      <c r="A999" s="5">
        <v>39402.521122685182</v>
      </c>
      <c r="B999" s="5">
        <v>0.52112268518518523</v>
      </c>
      <c r="C999" s="5">
        <v>49.06</v>
      </c>
      <c r="D999" s="5">
        <v>135.80600000000001</v>
      </c>
      <c r="E999">
        <v>29.707000000000001</v>
      </c>
      <c r="F999">
        <v>7.15</v>
      </c>
      <c r="G999">
        <v>2.8839999999999999</v>
      </c>
      <c r="H999">
        <v>25.419499999999999</v>
      </c>
      <c r="I999">
        <v>32.11</v>
      </c>
      <c r="J999">
        <f>VLOOKUP(A999,'RESEL(ft)'!A996:B3091,2)-D999</f>
        <v>344.07399999999996</v>
      </c>
    </row>
    <row r="1000" spans="1:10" x14ac:dyDescent="0.25">
      <c r="A1000" s="5">
        <v>39402.521574074075</v>
      </c>
      <c r="B1000" s="5">
        <v>0.52157407407407408</v>
      </c>
      <c r="C1000" s="5">
        <v>48.86</v>
      </c>
      <c r="D1000" s="5">
        <v>146.24700000000001</v>
      </c>
      <c r="E1000">
        <v>29.71</v>
      </c>
      <c r="F1000">
        <v>7.15</v>
      </c>
      <c r="G1000">
        <v>2.6230000000000002</v>
      </c>
      <c r="H1000">
        <v>23.055099999999999</v>
      </c>
      <c r="I1000">
        <v>32.46</v>
      </c>
      <c r="J1000">
        <f>VLOOKUP(A1000,'RESEL(ft)'!A997:B3092,2)-D1000</f>
        <v>333.63299999999998</v>
      </c>
    </row>
    <row r="1001" spans="1:10" x14ac:dyDescent="0.25">
      <c r="A1001" s="5">
        <v>39402.522256944445</v>
      </c>
      <c r="B1001" s="5">
        <v>0.52225694444444437</v>
      </c>
      <c r="C1001" s="5">
        <v>48.71</v>
      </c>
      <c r="D1001" s="5">
        <v>155.08799999999999</v>
      </c>
      <c r="E1001">
        <v>29.727</v>
      </c>
      <c r="F1001">
        <v>7.12</v>
      </c>
      <c r="G1001">
        <v>1.772</v>
      </c>
      <c r="H1001">
        <v>15.5341</v>
      </c>
      <c r="I1001">
        <v>33.01</v>
      </c>
      <c r="J1001">
        <f>VLOOKUP(A1001,'RESEL(ft)'!A998:B3093,2)-D1001</f>
        <v>324.79200000000003</v>
      </c>
    </row>
    <row r="1002" spans="1:10" x14ac:dyDescent="0.25">
      <c r="A1002" s="5">
        <v>39402.522627314815</v>
      </c>
      <c r="B1002" s="5">
        <v>0.52262731481481484</v>
      </c>
      <c r="C1002" s="5">
        <v>48.67</v>
      </c>
      <c r="D1002" s="5">
        <v>162.79599999999999</v>
      </c>
      <c r="E1002">
        <v>29.728999999999999</v>
      </c>
      <c r="F1002">
        <v>7.2</v>
      </c>
      <c r="G1002">
        <v>0.73699999999999999</v>
      </c>
      <c r="H1002">
        <v>6.4583000000000004</v>
      </c>
      <c r="I1002">
        <v>34.35</v>
      </c>
      <c r="J1002">
        <f>VLOOKUP(A1002,'RESEL(ft)'!A999:B3094,2)-D1002</f>
        <v>317.084</v>
      </c>
    </row>
    <row r="1003" spans="1:10" x14ac:dyDescent="0.25">
      <c r="A1003" s="5">
        <v>39435.408113425925</v>
      </c>
      <c r="B1003" s="5">
        <v>0.40811342592592598</v>
      </c>
      <c r="C1003" s="5">
        <v>54.36</v>
      </c>
      <c r="D1003" s="5">
        <v>0.54400000000000004</v>
      </c>
      <c r="E1003">
        <v>29.748000000000001</v>
      </c>
      <c r="F1003">
        <v>7.71</v>
      </c>
      <c r="G1003">
        <v>9.0359999999999996</v>
      </c>
      <c r="H1003">
        <v>85.1554</v>
      </c>
      <c r="I1003">
        <v>28.77</v>
      </c>
      <c r="J1003">
        <f>VLOOKUP(A1003,'RESEL(ft)'!A1000:B3095,2)-D1003</f>
        <v>483.92600000000004</v>
      </c>
    </row>
    <row r="1004" spans="1:10" x14ac:dyDescent="0.25">
      <c r="A1004" s="5">
        <v>39435.408865740741</v>
      </c>
      <c r="B1004" s="5">
        <v>0.40886574074074072</v>
      </c>
      <c r="C1004" s="5">
        <v>54.35</v>
      </c>
      <c r="D1004" s="5">
        <v>2.9239999999999999</v>
      </c>
      <c r="E1004">
        <v>29.722000000000001</v>
      </c>
      <c r="F1004">
        <v>7.72</v>
      </c>
      <c r="G1004">
        <v>9.0389999999999997</v>
      </c>
      <c r="H1004">
        <v>85.248699999999999</v>
      </c>
      <c r="I1004">
        <v>29.02</v>
      </c>
      <c r="J1004">
        <f>VLOOKUP(A1004,'RESEL(ft)'!A1001:B3096,2)-D1004</f>
        <v>481.54600000000005</v>
      </c>
    </row>
    <row r="1005" spans="1:10" x14ac:dyDescent="0.25">
      <c r="A1005" s="5">
        <v>39435.409398148149</v>
      </c>
      <c r="B1005" s="5">
        <v>0.40939814814814812</v>
      </c>
      <c r="C1005" s="5">
        <v>54.28</v>
      </c>
      <c r="D1005" s="5">
        <v>6.2089999999999996</v>
      </c>
      <c r="E1005">
        <v>29.713999999999999</v>
      </c>
      <c r="F1005">
        <v>7.7</v>
      </c>
      <c r="G1005">
        <v>9.0350000000000001</v>
      </c>
      <c r="H1005">
        <v>85.163799999999995</v>
      </c>
      <c r="I1005">
        <v>29</v>
      </c>
      <c r="J1005">
        <f>VLOOKUP(A1005,'RESEL(ft)'!A1002:B3097,2)-D1005</f>
        <v>478.26100000000002</v>
      </c>
    </row>
    <row r="1006" spans="1:10" x14ac:dyDescent="0.25">
      <c r="A1006" s="5">
        <v>39435.409849537034</v>
      </c>
      <c r="B1006" s="5">
        <v>0.40984953703703703</v>
      </c>
      <c r="C1006" s="5">
        <v>54.27</v>
      </c>
      <c r="D1006" s="5">
        <v>9.0079999999999991</v>
      </c>
      <c r="E1006">
        <v>29.72</v>
      </c>
      <c r="F1006">
        <v>7.68</v>
      </c>
      <c r="G1006">
        <v>9.0299999999999994</v>
      </c>
      <c r="H1006">
        <v>85.0899</v>
      </c>
      <c r="I1006">
        <v>28.96</v>
      </c>
      <c r="J1006">
        <f>VLOOKUP(A1006,'RESEL(ft)'!A1003:B3098,2)-D1006</f>
        <v>475.46200000000005</v>
      </c>
    </row>
    <row r="1007" spans="1:10" x14ac:dyDescent="0.25">
      <c r="A1007" s="5">
        <v>39435.410381944443</v>
      </c>
      <c r="B1007" s="5">
        <v>0.41038194444444448</v>
      </c>
      <c r="C1007" s="5">
        <v>54.26</v>
      </c>
      <c r="D1007" s="5">
        <v>12.004</v>
      </c>
      <c r="E1007">
        <v>29.734000000000002</v>
      </c>
      <c r="F1007">
        <v>7.67</v>
      </c>
      <c r="G1007">
        <v>9.0370000000000008</v>
      </c>
      <c r="H1007">
        <v>85.097499999999997</v>
      </c>
      <c r="I1007">
        <v>28.93</v>
      </c>
      <c r="J1007">
        <f>VLOOKUP(A1007,'RESEL(ft)'!A1004:B3099,2)-D1007</f>
        <v>472.46600000000001</v>
      </c>
    </row>
    <row r="1008" spans="1:10" x14ac:dyDescent="0.25">
      <c r="A1008" s="5">
        <v>39435.410763888889</v>
      </c>
      <c r="B1008" s="5">
        <v>0.41076388888888887</v>
      </c>
      <c r="C1008" s="5">
        <v>54.25</v>
      </c>
      <c r="D1008" s="5">
        <v>15.098000000000001</v>
      </c>
      <c r="E1008">
        <v>29.74</v>
      </c>
      <c r="F1008">
        <v>7.67</v>
      </c>
      <c r="G1008">
        <v>9.048</v>
      </c>
      <c r="H1008">
        <v>85.176000000000002</v>
      </c>
      <c r="I1008">
        <v>28.94</v>
      </c>
      <c r="J1008">
        <f>VLOOKUP(A1008,'RESEL(ft)'!A1005:B3100,2)-D1008</f>
        <v>469.37200000000001</v>
      </c>
    </row>
    <row r="1009" spans="1:10" x14ac:dyDescent="0.25">
      <c r="A1009" s="5">
        <v>39435.411134259259</v>
      </c>
      <c r="B1009" s="5">
        <v>0.41113425925925928</v>
      </c>
      <c r="C1009" s="5">
        <v>54.24</v>
      </c>
      <c r="D1009" s="5">
        <v>18.123999999999999</v>
      </c>
      <c r="E1009">
        <v>29.742999999999999</v>
      </c>
      <c r="F1009">
        <v>7.67</v>
      </c>
      <c r="G1009">
        <v>9.0459999999999994</v>
      </c>
      <c r="H1009">
        <v>85.135499999999993</v>
      </c>
      <c r="I1009">
        <v>28.94</v>
      </c>
      <c r="J1009">
        <f>VLOOKUP(A1009,'RESEL(ft)'!A1006:B3101,2)-D1009</f>
        <v>466.346</v>
      </c>
    </row>
    <row r="1010" spans="1:10" x14ac:dyDescent="0.25">
      <c r="A1010" s="5">
        <v>39435.411736111113</v>
      </c>
      <c r="B1010" s="5">
        <v>0.41173611111111108</v>
      </c>
      <c r="C1010" s="5">
        <v>54.25</v>
      </c>
      <c r="D1010" s="5">
        <v>21.1</v>
      </c>
      <c r="E1010">
        <v>29.751999999999999</v>
      </c>
      <c r="F1010">
        <v>7.65</v>
      </c>
      <c r="G1010">
        <v>9.0399999999999991</v>
      </c>
      <c r="H1010">
        <v>85.067800000000005</v>
      </c>
      <c r="I1010">
        <v>28.97</v>
      </c>
      <c r="J1010">
        <f>VLOOKUP(A1010,'RESEL(ft)'!A1007:B3102,2)-D1010</f>
        <v>463.37</v>
      </c>
    </row>
    <row r="1011" spans="1:10" x14ac:dyDescent="0.25">
      <c r="A1011" s="5">
        <v>39435.412199074075</v>
      </c>
      <c r="B1011" s="5">
        <v>0.41219907407407402</v>
      </c>
      <c r="C1011" s="5">
        <v>54.24</v>
      </c>
      <c r="D1011" s="5">
        <v>23.96</v>
      </c>
      <c r="E1011">
        <v>29.757999999999999</v>
      </c>
      <c r="F1011">
        <v>7.67</v>
      </c>
      <c r="G1011">
        <v>9.0329999999999995</v>
      </c>
      <c r="H1011">
        <v>84.974400000000003</v>
      </c>
      <c r="I1011">
        <v>28.98</v>
      </c>
      <c r="J1011">
        <f>VLOOKUP(A1011,'RESEL(ft)'!A1008:B3103,2)-D1011</f>
        <v>460.51000000000005</v>
      </c>
    </row>
    <row r="1012" spans="1:10" x14ac:dyDescent="0.25">
      <c r="A1012" s="5">
        <v>39435.412569444445</v>
      </c>
      <c r="B1012" s="5">
        <v>0.41256944444444449</v>
      </c>
      <c r="C1012" s="5">
        <v>54.24</v>
      </c>
      <c r="D1012" s="5">
        <v>26.986000000000001</v>
      </c>
      <c r="E1012">
        <v>29.763000000000002</v>
      </c>
      <c r="F1012">
        <v>7.65</v>
      </c>
      <c r="G1012">
        <v>9.0410000000000004</v>
      </c>
      <c r="H1012">
        <v>85.029799999999994</v>
      </c>
      <c r="I1012">
        <v>28.93</v>
      </c>
      <c r="J1012">
        <f>VLOOKUP(A1012,'RESEL(ft)'!A1009:B3104,2)-D1012</f>
        <v>457.48400000000004</v>
      </c>
    </row>
    <row r="1013" spans="1:10" x14ac:dyDescent="0.25">
      <c r="A1013" s="5">
        <v>39435.41302083333</v>
      </c>
      <c r="B1013" s="5">
        <v>0.41302083333333334</v>
      </c>
      <c r="C1013" s="5">
        <v>54.24</v>
      </c>
      <c r="D1013" s="5">
        <v>29.995000000000001</v>
      </c>
      <c r="E1013">
        <v>29.768000000000001</v>
      </c>
      <c r="F1013">
        <v>7.65</v>
      </c>
      <c r="G1013">
        <v>9.0370000000000008</v>
      </c>
      <c r="H1013">
        <v>84.981300000000005</v>
      </c>
      <c r="I1013">
        <v>28.93</v>
      </c>
      <c r="J1013">
        <f>VLOOKUP(A1013,'RESEL(ft)'!A1010:B3105,2)-D1013</f>
        <v>454.47500000000002</v>
      </c>
    </row>
    <row r="1014" spans="1:10" x14ac:dyDescent="0.25">
      <c r="A1014" s="5">
        <v>39435.413634259261</v>
      </c>
      <c r="B1014" s="5">
        <v>0.41363425925925923</v>
      </c>
      <c r="C1014" s="5">
        <v>54.24</v>
      </c>
      <c r="D1014" s="5">
        <v>32.871000000000002</v>
      </c>
      <c r="E1014">
        <v>29.774999999999999</v>
      </c>
      <c r="F1014">
        <v>7.65</v>
      </c>
      <c r="G1014">
        <v>9.0340000000000007</v>
      </c>
      <c r="H1014">
        <v>84.927800000000005</v>
      </c>
      <c r="I1014">
        <v>28.97</v>
      </c>
      <c r="J1014">
        <f>VLOOKUP(A1014,'RESEL(ft)'!A1011:B3106,2)-D1014</f>
        <v>451.59900000000005</v>
      </c>
    </row>
    <row r="1015" spans="1:10" x14ac:dyDescent="0.25">
      <c r="A1015" s="5">
        <v>39435.414236111108</v>
      </c>
      <c r="B1015" s="5">
        <v>0.41423611111111108</v>
      </c>
      <c r="C1015" s="5">
        <v>54.24</v>
      </c>
      <c r="D1015" s="5">
        <v>35.930999999999997</v>
      </c>
      <c r="E1015">
        <v>29.779</v>
      </c>
      <c r="F1015">
        <v>7.62</v>
      </c>
      <c r="G1015">
        <v>9.0289999999999999</v>
      </c>
      <c r="H1015">
        <v>84.870099999999994</v>
      </c>
      <c r="I1015">
        <v>28.96</v>
      </c>
      <c r="J1015">
        <f>VLOOKUP(A1015,'RESEL(ft)'!A1012:B3107,2)-D1015</f>
        <v>448.53900000000004</v>
      </c>
    </row>
    <row r="1016" spans="1:10" x14ac:dyDescent="0.25">
      <c r="A1016" s="5">
        <v>39435.414837962962</v>
      </c>
      <c r="B1016" s="5">
        <v>0.41483796296296299</v>
      </c>
      <c r="C1016" s="5">
        <v>54.24</v>
      </c>
      <c r="D1016" s="5">
        <v>39.058</v>
      </c>
      <c r="E1016">
        <v>29.783999999999999</v>
      </c>
      <c r="F1016">
        <v>7.63</v>
      </c>
      <c r="G1016">
        <v>9.0190000000000001</v>
      </c>
      <c r="H1016">
        <v>84.767600000000002</v>
      </c>
      <c r="I1016">
        <v>28.97</v>
      </c>
      <c r="J1016">
        <f>VLOOKUP(A1016,'RESEL(ft)'!A1013:B3108,2)-D1016</f>
        <v>445.41200000000003</v>
      </c>
    </row>
    <row r="1017" spans="1:10" x14ac:dyDescent="0.25">
      <c r="A1017" s="5">
        <v>39435.415671296294</v>
      </c>
      <c r="B1017" s="5">
        <v>0.41567129629629629</v>
      </c>
      <c r="C1017" s="5">
        <v>54.25</v>
      </c>
      <c r="D1017" s="5">
        <v>42.017000000000003</v>
      </c>
      <c r="E1017">
        <v>29.792000000000002</v>
      </c>
      <c r="F1017">
        <v>7.6</v>
      </c>
      <c r="G1017">
        <v>9.0120000000000005</v>
      </c>
      <c r="H1017">
        <v>84.680999999999997</v>
      </c>
      <c r="I1017">
        <v>28.94</v>
      </c>
      <c r="J1017">
        <f>VLOOKUP(A1017,'RESEL(ft)'!A1014:B3109,2)-D1017</f>
        <v>442.45300000000003</v>
      </c>
    </row>
    <row r="1018" spans="1:10" x14ac:dyDescent="0.25">
      <c r="A1018" s="5">
        <v>39435.416354166664</v>
      </c>
      <c r="B1018" s="5">
        <v>0.41635416666666664</v>
      </c>
      <c r="C1018" s="5">
        <v>54.24</v>
      </c>
      <c r="D1018" s="5">
        <v>42.017000000000003</v>
      </c>
      <c r="E1018">
        <v>29.792999999999999</v>
      </c>
      <c r="F1018">
        <v>7.62</v>
      </c>
      <c r="G1018">
        <v>9.0090000000000003</v>
      </c>
      <c r="H1018">
        <v>84.636399999999995</v>
      </c>
      <c r="I1018">
        <v>28.91</v>
      </c>
      <c r="J1018">
        <f>VLOOKUP(A1018,'RESEL(ft)'!A1015:B3110,2)-D1018</f>
        <v>442.45300000000003</v>
      </c>
    </row>
    <row r="1019" spans="1:10" x14ac:dyDescent="0.25">
      <c r="A1019" s="5">
        <v>39435.417337962965</v>
      </c>
      <c r="B1019" s="5">
        <v>0.41733796296296299</v>
      </c>
      <c r="C1019" s="5">
        <v>54.24</v>
      </c>
      <c r="D1019" s="5">
        <v>44.908999999999999</v>
      </c>
      <c r="E1019">
        <v>29.797000000000001</v>
      </c>
      <c r="F1019">
        <v>7.63</v>
      </c>
      <c r="G1019">
        <v>9.0050000000000008</v>
      </c>
      <c r="H1019">
        <v>84.596199999999996</v>
      </c>
      <c r="I1019">
        <v>28.93</v>
      </c>
      <c r="J1019">
        <f>VLOOKUP(A1019,'RESEL(ft)'!A1016:B3111,2)-D1019</f>
        <v>439.56100000000004</v>
      </c>
    </row>
    <row r="1020" spans="1:10" x14ac:dyDescent="0.25">
      <c r="A1020" s="5">
        <v>39435.41815972222</v>
      </c>
      <c r="B1020" s="5">
        <v>0.4181597222222222</v>
      </c>
      <c r="C1020" s="5">
        <v>54.24</v>
      </c>
      <c r="D1020" s="5">
        <v>47.734000000000002</v>
      </c>
      <c r="E1020">
        <v>29.798999999999999</v>
      </c>
      <c r="F1020">
        <v>7.6</v>
      </c>
      <c r="G1020">
        <v>8.9990000000000006</v>
      </c>
      <c r="H1020">
        <v>84.539100000000005</v>
      </c>
      <c r="I1020">
        <v>28.94</v>
      </c>
      <c r="J1020">
        <f>VLOOKUP(A1020,'RESEL(ft)'!A1017:B3112,2)-D1020</f>
        <v>436.73600000000005</v>
      </c>
    </row>
    <row r="1021" spans="1:10" x14ac:dyDescent="0.25">
      <c r="A1021" s="5">
        <v>39435.419004629628</v>
      </c>
      <c r="B1021" s="5">
        <v>0.41900462962962964</v>
      </c>
      <c r="C1021" s="5">
        <v>54.24</v>
      </c>
      <c r="D1021" s="5">
        <v>50.927999999999997</v>
      </c>
      <c r="E1021">
        <v>29.805</v>
      </c>
      <c r="F1021">
        <v>7.61</v>
      </c>
      <c r="G1021">
        <v>8.9990000000000006</v>
      </c>
      <c r="H1021">
        <v>84.513599999999997</v>
      </c>
      <c r="I1021">
        <v>28.91</v>
      </c>
      <c r="J1021">
        <f>VLOOKUP(A1021,'RESEL(ft)'!A1018:B3113,2)-D1021</f>
        <v>433.54200000000003</v>
      </c>
    </row>
    <row r="1022" spans="1:10" x14ac:dyDescent="0.25">
      <c r="A1022" s="5">
        <v>39435.419687499998</v>
      </c>
      <c r="B1022" s="5">
        <v>0.41968749999999999</v>
      </c>
      <c r="C1022" s="5">
        <v>54.23</v>
      </c>
      <c r="D1022" s="5">
        <v>53.987000000000002</v>
      </c>
      <c r="E1022">
        <v>29.81</v>
      </c>
      <c r="F1022">
        <v>7.59</v>
      </c>
      <c r="G1022">
        <v>8.9960000000000004</v>
      </c>
      <c r="H1022">
        <v>84.466200000000001</v>
      </c>
      <c r="I1022">
        <v>28.97</v>
      </c>
      <c r="J1022">
        <f>VLOOKUP(A1022,'RESEL(ft)'!A1019:B3114,2)-D1022</f>
        <v>430.483</v>
      </c>
    </row>
    <row r="1023" spans="1:10" x14ac:dyDescent="0.25">
      <c r="A1023" s="5">
        <v>39435.420057870368</v>
      </c>
      <c r="B1023" s="5">
        <v>0.42005787037037035</v>
      </c>
      <c r="C1023" s="5">
        <v>54.23</v>
      </c>
      <c r="D1023" s="5">
        <v>57.097000000000001</v>
      </c>
      <c r="E1023">
        <v>29.811</v>
      </c>
      <c r="F1023">
        <v>7.6</v>
      </c>
      <c r="G1023">
        <v>8.9969999999999999</v>
      </c>
      <c r="H1023">
        <v>84.471800000000002</v>
      </c>
      <c r="I1023">
        <v>28.96</v>
      </c>
      <c r="J1023">
        <f>VLOOKUP(A1023,'RESEL(ft)'!A1020:B3115,2)-D1023</f>
        <v>427.37300000000005</v>
      </c>
    </row>
    <row r="1024" spans="1:10" x14ac:dyDescent="0.25">
      <c r="A1024" s="5">
        <v>39435.420740740738</v>
      </c>
      <c r="B1024" s="5">
        <v>0.42074074074074069</v>
      </c>
      <c r="C1024" s="5">
        <v>54.23</v>
      </c>
      <c r="D1024" s="5">
        <v>60.106000000000002</v>
      </c>
      <c r="E1024">
        <v>29.818000000000001</v>
      </c>
      <c r="F1024">
        <v>7.61</v>
      </c>
      <c r="G1024">
        <v>8.9860000000000007</v>
      </c>
      <c r="H1024">
        <v>84.3489</v>
      </c>
      <c r="I1024">
        <v>28.94</v>
      </c>
      <c r="J1024">
        <f>VLOOKUP(A1024,'RESEL(ft)'!A1021:B3116,2)-D1024</f>
        <v>424.36400000000003</v>
      </c>
    </row>
    <row r="1025" spans="1:10" x14ac:dyDescent="0.25">
      <c r="A1025" s="5">
        <v>39435.421273148146</v>
      </c>
      <c r="B1025" s="5">
        <v>0.42127314814814815</v>
      </c>
      <c r="C1025" s="5">
        <v>54.23</v>
      </c>
      <c r="D1025" s="5">
        <v>63.316000000000003</v>
      </c>
      <c r="E1025">
        <v>29.821999999999999</v>
      </c>
      <c r="F1025">
        <v>7.6</v>
      </c>
      <c r="G1025">
        <v>8.9860000000000007</v>
      </c>
      <c r="H1025">
        <v>84.337500000000006</v>
      </c>
      <c r="I1025">
        <v>28.93</v>
      </c>
      <c r="J1025">
        <f>VLOOKUP(A1025,'RESEL(ft)'!A1022:B3117,2)-D1025</f>
        <v>421.154</v>
      </c>
    </row>
    <row r="1026" spans="1:10" x14ac:dyDescent="0.25">
      <c r="A1026" s="5">
        <v>39435.42150462963</v>
      </c>
      <c r="B1026" s="5">
        <v>0.42150462962962965</v>
      </c>
      <c r="C1026" s="5">
        <v>54.23</v>
      </c>
      <c r="D1026" s="5">
        <v>63.316000000000003</v>
      </c>
      <c r="E1026">
        <v>29.823</v>
      </c>
      <c r="F1026">
        <v>7.59</v>
      </c>
      <c r="G1026">
        <v>8.9870000000000001</v>
      </c>
      <c r="H1026">
        <v>84.342500000000001</v>
      </c>
      <c r="I1026">
        <v>28.93</v>
      </c>
      <c r="J1026">
        <f>VLOOKUP(A1026,'RESEL(ft)'!A1023:B3118,2)-D1026</f>
        <v>421.154</v>
      </c>
    </row>
    <row r="1027" spans="1:10" x14ac:dyDescent="0.25">
      <c r="A1027" s="5">
        <v>39435.422256944446</v>
      </c>
      <c r="B1027" s="5">
        <v>0.42225694444444445</v>
      </c>
      <c r="C1027" s="5">
        <v>54.22</v>
      </c>
      <c r="D1027" s="5">
        <v>66.125</v>
      </c>
      <c r="E1027">
        <v>29.826000000000001</v>
      </c>
      <c r="F1027">
        <v>7.6</v>
      </c>
      <c r="G1027">
        <v>8.98</v>
      </c>
      <c r="H1027">
        <v>84.258700000000005</v>
      </c>
      <c r="I1027">
        <v>28.97</v>
      </c>
      <c r="J1027">
        <f>VLOOKUP(A1027,'RESEL(ft)'!A1024:B3119,2)-D1027</f>
        <v>418.34500000000003</v>
      </c>
    </row>
    <row r="1028" spans="1:10" x14ac:dyDescent="0.25">
      <c r="A1028" s="5">
        <v>39435.422789351855</v>
      </c>
      <c r="B1028" s="5">
        <v>0.4227893518518519</v>
      </c>
      <c r="C1028" s="5">
        <v>54.21</v>
      </c>
      <c r="D1028" s="5">
        <v>68.933000000000007</v>
      </c>
      <c r="E1028">
        <v>29.827000000000002</v>
      </c>
      <c r="F1028">
        <v>7.6</v>
      </c>
      <c r="G1028">
        <v>8.9830000000000005</v>
      </c>
      <c r="H1028">
        <v>84.266099999999994</v>
      </c>
      <c r="I1028">
        <v>29.01</v>
      </c>
      <c r="J1028">
        <f>VLOOKUP(A1028,'RESEL(ft)'!A1025:B3120,2)-D1028</f>
        <v>415.53700000000003</v>
      </c>
    </row>
    <row r="1029" spans="1:10" x14ac:dyDescent="0.25">
      <c r="A1029" s="5">
        <v>39435.423472222225</v>
      </c>
      <c r="B1029" s="5">
        <v>0.42347222222222225</v>
      </c>
      <c r="C1029" s="5">
        <v>54.21</v>
      </c>
      <c r="D1029" s="5">
        <v>72.043999999999997</v>
      </c>
      <c r="E1029">
        <v>29.831</v>
      </c>
      <c r="F1029">
        <v>7.58</v>
      </c>
      <c r="G1029">
        <v>8.9670000000000005</v>
      </c>
      <c r="H1029">
        <v>84.104799999999997</v>
      </c>
      <c r="I1029">
        <v>29.01</v>
      </c>
      <c r="J1029">
        <f>VLOOKUP(A1029,'RESEL(ft)'!A1026:B3121,2)-D1029</f>
        <v>412.42600000000004</v>
      </c>
    </row>
    <row r="1030" spans="1:10" x14ac:dyDescent="0.25">
      <c r="A1030" s="5">
        <v>39435.424004629633</v>
      </c>
      <c r="B1030" s="5">
        <v>0.42400462962962965</v>
      </c>
      <c r="C1030" s="5">
        <v>54.21</v>
      </c>
      <c r="D1030" s="5">
        <v>72.061000000000007</v>
      </c>
      <c r="E1030">
        <v>29.834</v>
      </c>
      <c r="F1030">
        <v>7.58</v>
      </c>
      <c r="G1030">
        <v>8.952</v>
      </c>
      <c r="H1030">
        <v>83.967799999999997</v>
      </c>
      <c r="I1030">
        <v>28.97</v>
      </c>
      <c r="J1030">
        <f>VLOOKUP(A1030,'RESEL(ft)'!A1027:B3122,2)-D1030</f>
        <v>412.40899999999999</v>
      </c>
    </row>
    <row r="1031" spans="1:10" x14ac:dyDescent="0.25">
      <c r="A1031" s="5">
        <v>39435.424675925926</v>
      </c>
      <c r="B1031" s="5">
        <v>0.4246759259259259</v>
      </c>
      <c r="C1031" s="5">
        <v>54.2</v>
      </c>
      <c r="D1031" s="5">
        <v>74.938000000000002</v>
      </c>
      <c r="E1031">
        <v>29.834</v>
      </c>
      <c r="F1031">
        <v>7.58</v>
      </c>
      <c r="G1031">
        <v>8.9580000000000002</v>
      </c>
      <c r="H1031">
        <v>84.003100000000003</v>
      </c>
      <c r="I1031">
        <v>28.98</v>
      </c>
      <c r="J1031">
        <f>VLOOKUP(A1031,'RESEL(ft)'!A1028:B3123,2)-D1031</f>
        <v>409.53200000000004</v>
      </c>
    </row>
    <row r="1032" spans="1:10" x14ac:dyDescent="0.25">
      <c r="A1032" s="5">
        <v>39435.425439814811</v>
      </c>
      <c r="B1032" s="5">
        <v>0.4254398148148148</v>
      </c>
      <c r="C1032" s="5">
        <v>54.18</v>
      </c>
      <c r="D1032" s="5">
        <v>77.947999999999993</v>
      </c>
      <c r="E1032">
        <v>29.838000000000001</v>
      </c>
      <c r="F1032">
        <v>7.59</v>
      </c>
      <c r="G1032">
        <v>8.9700000000000006</v>
      </c>
      <c r="H1032">
        <v>84.0899</v>
      </c>
      <c r="I1032">
        <v>29.02</v>
      </c>
      <c r="J1032">
        <f>VLOOKUP(A1032,'RESEL(ft)'!A1029:B3124,2)-D1032</f>
        <v>406.52200000000005</v>
      </c>
    </row>
    <row r="1033" spans="1:10" x14ac:dyDescent="0.25">
      <c r="A1033" s="5">
        <v>39435.425891203704</v>
      </c>
      <c r="B1033" s="5">
        <v>0.4258912037037037</v>
      </c>
      <c r="C1033" s="5">
        <v>54.17</v>
      </c>
      <c r="D1033" s="5">
        <v>81.007999999999996</v>
      </c>
      <c r="E1033">
        <v>29.84</v>
      </c>
      <c r="F1033">
        <v>7.6</v>
      </c>
      <c r="G1033">
        <v>8.952</v>
      </c>
      <c r="H1033">
        <v>83.891300000000001</v>
      </c>
      <c r="I1033">
        <v>29.03</v>
      </c>
      <c r="J1033">
        <f>VLOOKUP(A1033,'RESEL(ft)'!A1030:B3125,2)-D1033</f>
        <v>403.46200000000005</v>
      </c>
    </row>
    <row r="1034" spans="1:10" x14ac:dyDescent="0.25">
      <c r="A1034" s="5">
        <v>39435.42664351852</v>
      </c>
      <c r="B1034" s="5">
        <v>0.42664351851851851</v>
      </c>
      <c r="C1034" s="5">
        <v>54.11</v>
      </c>
      <c r="D1034" s="5">
        <v>84.039000000000001</v>
      </c>
      <c r="E1034">
        <v>29.844000000000001</v>
      </c>
      <c r="F1034">
        <v>7.57</v>
      </c>
      <c r="G1034">
        <v>8.8960000000000008</v>
      </c>
      <c r="H1034">
        <v>83.3048</v>
      </c>
      <c r="I1034">
        <v>29.17</v>
      </c>
      <c r="J1034">
        <f>VLOOKUP(A1034,'RESEL(ft)'!A1031:B3126,2)-D1034</f>
        <v>400.43100000000004</v>
      </c>
    </row>
    <row r="1035" spans="1:10" x14ac:dyDescent="0.25">
      <c r="A1035" s="5">
        <v>39435.427256944444</v>
      </c>
      <c r="B1035" s="5">
        <v>0.42725694444444445</v>
      </c>
      <c r="C1035" s="5">
        <v>54.05</v>
      </c>
      <c r="D1035" s="5">
        <v>86.903000000000006</v>
      </c>
      <c r="E1035">
        <v>29.846</v>
      </c>
      <c r="F1035">
        <v>7.54</v>
      </c>
      <c r="G1035">
        <v>8.8049999999999997</v>
      </c>
      <c r="H1035">
        <v>82.380399999999995</v>
      </c>
      <c r="I1035">
        <v>29.39</v>
      </c>
      <c r="J1035">
        <f>VLOOKUP(A1035,'RESEL(ft)'!A1032:B3127,2)-D1035</f>
        <v>397.56700000000001</v>
      </c>
    </row>
    <row r="1036" spans="1:10" x14ac:dyDescent="0.25">
      <c r="A1036" s="5">
        <v>39435.427858796298</v>
      </c>
      <c r="B1036" s="5">
        <v>0.42785879629629631</v>
      </c>
      <c r="C1036" s="5">
        <v>52.87</v>
      </c>
      <c r="D1036" s="5">
        <v>92.724999999999994</v>
      </c>
      <c r="E1036">
        <v>29.852</v>
      </c>
      <c r="F1036">
        <v>7.44</v>
      </c>
      <c r="G1036">
        <v>8.2279999999999998</v>
      </c>
      <c r="H1036">
        <v>75.825100000000006</v>
      </c>
      <c r="I1036">
        <v>32.549999999999997</v>
      </c>
      <c r="J1036">
        <f>VLOOKUP(A1036,'RESEL(ft)'!A1033:B3128,2)-D1036</f>
        <v>391.745</v>
      </c>
    </row>
    <row r="1037" spans="1:10" x14ac:dyDescent="0.25">
      <c r="A1037" s="5">
        <v>39435.428159722222</v>
      </c>
      <c r="B1037" s="5">
        <v>0.42815972222222221</v>
      </c>
      <c r="C1037" s="5">
        <v>52.74</v>
      </c>
      <c r="D1037" s="5">
        <v>92.745000000000005</v>
      </c>
      <c r="E1037">
        <v>29.85</v>
      </c>
      <c r="F1037">
        <v>7.29</v>
      </c>
      <c r="G1037">
        <v>7.4859999999999998</v>
      </c>
      <c r="H1037">
        <v>68.878600000000006</v>
      </c>
      <c r="I1037">
        <v>32.67</v>
      </c>
      <c r="J1037">
        <f>VLOOKUP(A1037,'RESEL(ft)'!A1034:B3129,2)-D1037</f>
        <v>391.72500000000002</v>
      </c>
    </row>
    <row r="1038" spans="1:10" x14ac:dyDescent="0.25">
      <c r="A1038" s="5">
        <v>39435.428761574076</v>
      </c>
      <c r="B1038" s="5">
        <v>0.42876157407407406</v>
      </c>
      <c r="C1038" s="5">
        <v>52</v>
      </c>
      <c r="D1038" s="5">
        <v>101.846</v>
      </c>
      <c r="E1038">
        <v>29.850999999999999</v>
      </c>
      <c r="F1038">
        <v>7.24</v>
      </c>
      <c r="G1038">
        <v>6.7460000000000004</v>
      </c>
      <c r="H1038">
        <v>61.481699999999996</v>
      </c>
      <c r="I1038">
        <v>32.94</v>
      </c>
      <c r="J1038">
        <f>VLOOKUP(A1038,'RESEL(ft)'!A1035:B3130,2)-D1038</f>
        <v>382.62400000000002</v>
      </c>
    </row>
    <row r="1039" spans="1:10" x14ac:dyDescent="0.25">
      <c r="A1039" s="5">
        <v>39435.430127314816</v>
      </c>
      <c r="B1039" s="5">
        <v>0.43012731481481481</v>
      </c>
      <c r="C1039" s="5">
        <v>51.59</v>
      </c>
      <c r="D1039" s="5">
        <v>112.607</v>
      </c>
      <c r="E1039">
        <v>29.867999999999999</v>
      </c>
      <c r="F1039">
        <v>6.9</v>
      </c>
      <c r="G1039">
        <v>3.1160000000000001</v>
      </c>
      <c r="H1039">
        <v>28.2347</v>
      </c>
      <c r="I1039">
        <v>32.74</v>
      </c>
      <c r="J1039">
        <f>VLOOKUP(A1039,'RESEL(ft)'!A1036:B3131,2)-D1039</f>
        <v>371.86300000000006</v>
      </c>
    </row>
    <row r="1040" spans="1:10" x14ac:dyDescent="0.25">
      <c r="A1040" s="5">
        <v>39435.430891203701</v>
      </c>
      <c r="B1040" s="5">
        <v>0.43089120370370365</v>
      </c>
      <c r="C1040" s="5">
        <v>50.58</v>
      </c>
      <c r="D1040" s="5">
        <v>123.869</v>
      </c>
      <c r="E1040">
        <v>29.875</v>
      </c>
      <c r="F1040">
        <v>6.87</v>
      </c>
      <c r="G1040">
        <v>1.5640000000000001</v>
      </c>
      <c r="H1040">
        <v>13.9815</v>
      </c>
      <c r="I1040">
        <v>32.479999999999997</v>
      </c>
      <c r="J1040">
        <f>VLOOKUP(A1040,'RESEL(ft)'!A1037:B3132,2)-D1040</f>
        <v>360.601</v>
      </c>
    </row>
    <row r="1041" spans="1:10" x14ac:dyDescent="0.25">
      <c r="A1041" s="5">
        <v>39435.431342592594</v>
      </c>
      <c r="B1041" s="5">
        <v>0.43134259259259261</v>
      </c>
      <c r="C1041" s="5">
        <v>49.79</v>
      </c>
      <c r="D1041" s="5">
        <v>134.71</v>
      </c>
      <c r="E1041">
        <v>29.88</v>
      </c>
      <c r="F1041">
        <v>6.88</v>
      </c>
      <c r="G1041">
        <v>1.4159999999999999</v>
      </c>
      <c r="H1041">
        <v>12.527699999999999</v>
      </c>
      <c r="I1041">
        <v>32.619999999999997</v>
      </c>
      <c r="J1041">
        <f>VLOOKUP(A1041,'RESEL(ft)'!A1038:B3133,2)-D1041</f>
        <v>349.76</v>
      </c>
    </row>
    <row r="1042" spans="1:10" x14ac:dyDescent="0.25">
      <c r="A1042" s="5">
        <v>39435.432175925926</v>
      </c>
      <c r="B1042" s="5">
        <v>0.43217592592592591</v>
      </c>
      <c r="C1042" s="5">
        <v>49.26</v>
      </c>
      <c r="D1042" s="5">
        <v>145.72499999999999</v>
      </c>
      <c r="E1042">
        <v>29.893000000000001</v>
      </c>
      <c r="F1042">
        <v>6.91</v>
      </c>
      <c r="G1042">
        <v>1.512</v>
      </c>
      <c r="H1042">
        <v>13.2758</v>
      </c>
      <c r="I1042">
        <v>32.81</v>
      </c>
      <c r="J1042">
        <f>VLOOKUP(A1042,'RESEL(ft)'!A1039:B3134,2)-D1042</f>
        <v>338.745</v>
      </c>
    </row>
    <row r="1043" spans="1:10" x14ac:dyDescent="0.25">
      <c r="A1043" s="5">
        <v>39435.433831018519</v>
      </c>
      <c r="B1043" s="5">
        <v>0.43383101851851852</v>
      </c>
      <c r="C1043" s="5">
        <v>48.99</v>
      </c>
      <c r="D1043" s="5">
        <v>156.44900000000001</v>
      </c>
      <c r="E1043">
        <v>29.913</v>
      </c>
      <c r="F1043">
        <v>6.87</v>
      </c>
      <c r="G1043">
        <v>0.67800000000000005</v>
      </c>
      <c r="H1043">
        <v>5.9307999999999996</v>
      </c>
      <c r="I1043">
        <v>34.08</v>
      </c>
      <c r="J1043">
        <f>VLOOKUP(A1043,'RESEL(ft)'!A1040:B3135,2)-D1043</f>
        <v>328.02100000000002</v>
      </c>
    </row>
    <row r="1044" spans="1:10" x14ac:dyDescent="0.25">
      <c r="A1044" s="5">
        <v>39435.434363425928</v>
      </c>
      <c r="B1044" s="5">
        <v>0.43436342592592592</v>
      </c>
      <c r="C1044" s="5">
        <v>48.93</v>
      </c>
      <c r="D1044" s="5">
        <v>167.11699999999999</v>
      </c>
      <c r="E1044">
        <v>29.92</v>
      </c>
      <c r="F1044">
        <v>6.96</v>
      </c>
      <c r="G1044">
        <v>0.249</v>
      </c>
      <c r="H1044">
        <v>2.1711999999999998</v>
      </c>
      <c r="I1044">
        <v>35.93</v>
      </c>
      <c r="J1044">
        <f>VLOOKUP(A1044,'RESEL(ft)'!A1041:B3136,2)-D1044</f>
        <v>317.35300000000007</v>
      </c>
    </row>
    <row r="1045" spans="1:10" x14ac:dyDescent="0.25">
      <c r="A1045" s="5">
        <v>39435.434965277775</v>
      </c>
      <c r="B1045" s="5">
        <v>0.43496527777777777</v>
      </c>
      <c r="C1045" s="5">
        <v>48.92</v>
      </c>
      <c r="D1045" s="5">
        <v>167.14099999999999</v>
      </c>
      <c r="E1045">
        <v>29.927</v>
      </c>
      <c r="F1045">
        <v>6.95</v>
      </c>
      <c r="G1045">
        <v>0.17799999999999999</v>
      </c>
      <c r="H1045">
        <v>1.5548999999999999</v>
      </c>
      <c r="I1045">
        <v>35.92</v>
      </c>
      <c r="J1045">
        <f>VLOOKUP(A1045,'RESEL(ft)'!A1042:B3137,2)-D1045</f>
        <v>317.32900000000006</v>
      </c>
    </row>
    <row r="1046" spans="1:10" x14ac:dyDescent="0.25">
      <c r="A1046" s="5">
        <v>39435.435266203705</v>
      </c>
      <c r="B1046" s="5">
        <v>0.43526620370370367</v>
      </c>
      <c r="C1046" s="5">
        <v>48.93</v>
      </c>
      <c r="D1046" s="5">
        <v>167.79499999999999</v>
      </c>
      <c r="E1046">
        <v>29.922999999999998</v>
      </c>
      <c r="F1046">
        <v>7.02</v>
      </c>
      <c r="G1046">
        <v>4.8000000000000001E-2</v>
      </c>
      <c r="H1046">
        <v>0.41889999999999999</v>
      </c>
      <c r="I1046">
        <v>36.26</v>
      </c>
      <c r="J1046">
        <f>VLOOKUP(A1046,'RESEL(ft)'!A1043:B3138,2)-D1046</f>
        <v>316.67500000000007</v>
      </c>
    </row>
    <row r="1047" spans="1:10" x14ac:dyDescent="0.25">
      <c r="A1047" s="5">
        <v>39464.445625</v>
      </c>
      <c r="B1047" s="5">
        <v>0.44562499999999999</v>
      </c>
      <c r="C1047" s="5">
        <v>50.38</v>
      </c>
      <c r="D1047" s="5">
        <v>76.459999999999994</v>
      </c>
      <c r="E1047">
        <v>29.817</v>
      </c>
      <c r="F1047">
        <v>7.68</v>
      </c>
      <c r="G1047">
        <v>9.5760000000000005</v>
      </c>
      <c r="H1047">
        <v>-999</v>
      </c>
      <c r="I1047">
        <v>28.78</v>
      </c>
      <c r="J1047">
        <f>VLOOKUP(A1047,'RESEL(ft)'!A1044:B3139,2)-D1047</f>
        <v>420.97</v>
      </c>
    </row>
    <row r="1048" spans="1:10" x14ac:dyDescent="0.25">
      <c r="A1048" s="5">
        <v>39464.445925925924</v>
      </c>
      <c r="B1048" s="5">
        <v>0.44592592592592589</v>
      </c>
      <c r="C1048" s="5">
        <v>50.32</v>
      </c>
      <c r="D1048" s="5">
        <v>79.759</v>
      </c>
      <c r="E1048">
        <v>29.821999999999999</v>
      </c>
      <c r="F1048">
        <v>7.65</v>
      </c>
      <c r="G1048">
        <v>9.4700000000000006</v>
      </c>
      <c r="H1048">
        <v>-999</v>
      </c>
      <c r="I1048">
        <v>28.96</v>
      </c>
      <c r="J1048">
        <f>VLOOKUP(A1048,'RESEL(ft)'!A1045:B3140,2)-D1048</f>
        <v>417.67099999999999</v>
      </c>
    </row>
    <row r="1049" spans="1:10" x14ac:dyDescent="0.25">
      <c r="A1049" s="5">
        <v>39464.446909722225</v>
      </c>
      <c r="B1049" s="5">
        <v>0.44690972222222225</v>
      </c>
      <c r="C1049" s="5">
        <v>50.27</v>
      </c>
      <c r="D1049" s="5">
        <v>83.105000000000004</v>
      </c>
      <c r="E1049">
        <v>29.827999999999999</v>
      </c>
      <c r="F1049">
        <v>7.49</v>
      </c>
      <c r="G1049">
        <v>8.8729999999999993</v>
      </c>
      <c r="H1049">
        <v>-999</v>
      </c>
      <c r="I1049">
        <v>29.34</v>
      </c>
      <c r="J1049">
        <f>VLOOKUP(A1049,'RESEL(ft)'!A1046:B3141,2)-D1049</f>
        <v>414.32499999999999</v>
      </c>
    </row>
    <row r="1050" spans="1:10" x14ac:dyDescent="0.25">
      <c r="A1050" s="5">
        <v>39464.449328703704</v>
      </c>
      <c r="B1050" s="5">
        <v>0.4493287037037037</v>
      </c>
      <c r="C1050" s="5">
        <v>49.89</v>
      </c>
      <c r="D1050" s="5">
        <v>86.352999999999994</v>
      </c>
      <c r="E1050">
        <v>29.834</v>
      </c>
      <c r="F1050">
        <v>7.16</v>
      </c>
      <c r="G1050">
        <v>6.3639999999999999</v>
      </c>
      <c r="H1050">
        <v>-999</v>
      </c>
      <c r="I1050">
        <v>31.43</v>
      </c>
      <c r="J1050">
        <f>VLOOKUP(A1050,'RESEL(ft)'!A1047:B3142,2)-D1050</f>
        <v>411.077</v>
      </c>
    </row>
    <row r="1051" spans="1:10" x14ac:dyDescent="0.25">
      <c r="A1051" s="5">
        <v>39464.450995370367</v>
      </c>
      <c r="B1051" s="5">
        <v>0.45099537037037035</v>
      </c>
      <c r="C1051" s="5">
        <v>49.57</v>
      </c>
      <c r="D1051" s="5">
        <v>89.608999999999995</v>
      </c>
      <c r="E1051">
        <v>29.837</v>
      </c>
      <c r="F1051">
        <v>7.1</v>
      </c>
      <c r="G1051">
        <v>5.5839999999999996</v>
      </c>
      <c r="H1051">
        <v>-999</v>
      </c>
      <c r="I1051">
        <v>31.78</v>
      </c>
      <c r="J1051">
        <f>VLOOKUP(A1051,'RESEL(ft)'!A1048:B3143,2)-D1051</f>
        <v>407.82100000000003</v>
      </c>
    </row>
    <row r="1052" spans="1:10" x14ac:dyDescent="0.25">
      <c r="A1052" s="5">
        <v>39464.453645833331</v>
      </c>
      <c r="B1052" s="5">
        <v>0.4536458333333333</v>
      </c>
      <c r="C1052" s="5">
        <v>49.06</v>
      </c>
      <c r="D1052" s="5">
        <v>99.974000000000004</v>
      </c>
      <c r="E1052">
        <v>29.844999999999999</v>
      </c>
      <c r="F1052">
        <v>7.35</v>
      </c>
      <c r="G1052">
        <v>6.633</v>
      </c>
      <c r="H1052">
        <v>-999</v>
      </c>
      <c r="I1052">
        <v>33.21</v>
      </c>
      <c r="J1052">
        <f>VLOOKUP(A1052,'RESEL(ft)'!A1049:B3144,2)-D1052</f>
        <v>397.45600000000002</v>
      </c>
    </row>
    <row r="1053" spans="1:10" x14ac:dyDescent="0.25">
      <c r="A1053" s="5">
        <v>39464.455763888887</v>
      </c>
      <c r="B1053" s="5">
        <v>0.45576388888888886</v>
      </c>
      <c r="C1053" s="5">
        <v>48.74</v>
      </c>
      <c r="D1053" s="5">
        <v>109.79900000000001</v>
      </c>
      <c r="E1053">
        <v>29.855</v>
      </c>
      <c r="F1053">
        <v>7.51</v>
      </c>
      <c r="G1053">
        <v>9.2579999999999991</v>
      </c>
      <c r="H1053">
        <v>-999</v>
      </c>
      <c r="I1053">
        <v>34.799999999999997</v>
      </c>
      <c r="J1053">
        <f>VLOOKUP(A1053,'RESEL(ft)'!A1050:B3145,2)-D1053</f>
        <v>387.63099999999997</v>
      </c>
    </row>
    <row r="1054" spans="1:10" x14ac:dyDescent="0.25">
      <c r="A1054" s="5">
        <v>39464.456678240742</v>
      </c>
      <c r="B1054" s="5">
        <v>0.45667824074074076</v>
      </c>
      <c r="C1054" s="5">
        <v>48.42</v>
      </c>
      <c r="D1054" s="5">
        <v>120.10299999999999</v>
      </c>
      <c r="E1054">
        <v>29.864999999999998</v>
      </c>
      <c r="F1054">
        <v>7.54</v>
      </c>
      <c r="G1054">
        <v>9.4580000000000002</v>
      </c>
      <c r="H1054">
        <v>-999</v>
      </c>
      <c r="I1054">
        <v>33.67</v>
      </c>
      <c r="J1054">
        <f>VLOOKUP(A1054,'RESEL(ft)'!A1051:B3146,2)-D1054</f>
        <v>377.327</v>
      </c>
    </row>
    <row r="1055" spans="1:10" x14ac:dyDescent="0.25">
      <c r="A1055" s="5">
        <v>39464.457361111112</v>
      </c>
      <c r="B1055" s="5">
        <v>0.45736111111111111</v>
      </c>
      <c r="C1055" s="5">
        <v>48.04</v>
      </c>
      <c r="D1055" s="5">
        <v>130.089</v>
      </c>
      <c r="E1055">
        <v>29.875</v>
      </c>
      <c r="F1055">
        <v>7.59</v>
      </c>
      <c r="G1055">
        <v>9.7799999999999994</v>
      </c>
      <c r="H1055">
        <v>-999</v>
      </c>
      <c r="I1055">
        <v>32.08</v>
      </c>
      <c r="J1055">
        <f>VLOOKUP(A1055,'RESEL(ft)'!A1052:B3147,2)-D1055</f>
        <v>367.34100000000001</v>
      </c>
    </row>
    <row r="1056" spans="1:10" x14ac:dyDescent="0.25">
      <c r="A1056" s="5">
        <v>39464.457812499997</v>
      </c>
      <c r="B1056" s="5">
        <v>0.45781250000000001</v>
      </c>
      <c r="C1056" s="5">
        <v>47.85</v>
      </c>
      <c r="D1056" s="5">
        <v>139.791</v>
      </c>
      <c r="E1056">
        <v>29.884</v>
      </c>
      <c r="F1056">
        <v>7.58</v>
      </c>
      <c r="G1056">
        <v>9.8539999999999992</v>
      </c>
      <c r="H1056">
        <v>-999</v>
      </c>
      <c r="I1056">
        <v>32.799999999999997</v>
      </c>
      <c r="J1056">
        <f>VLOOKUP(A1056,'RESEL(ft)'!A1053:B3148,2)-D1056</f>
        <v>357.63900000000001</v>
      </c>
    </row>
    <row r="1057" spans="1:10" x14ac:dyDescent="0.25">
      <c r="A1057" s="5">
        <v>39464.458715277775</v>
      </c>
      <c r="B1057" s="5">
        <v>0.45871527777777782</v>
      </c>
      <c r="C1057" s="5">
        <v>47.67</v>
      </c>
      <c r="D1057" s="5">
        <v>150.27600000000001</v>
      </c>
      <c r="E1057">
        <v>29.896999999999998</v>
      </c>
      <c r="F1057">
        <v>7.53</v>
      </c>
      <c r="G1057">
        <v>9.6519999999999992</v>
      </c>
      <c r="H1057">
        <v>-999</v>
      </c>
      <c r="I1057">
        <v>32.96</v>
      </c>
      <c r="J1057">
        <f>VLOOKUP(A1057,'RESEL(ft)'!A1054:B3149,2)-D1057</f>
        <v>347.154</v>
      </c>
    </row>
    <row r="1058" spans="1:10" x14ac:dyDescent="0.25">
      <c r="A1058" s="5">
        <v>39464.458796296298</v>
      </c>
      <c r="B1058" s="5">
        <v>0.45879629629629631</v>
      </c>
      <c r="C1058" s="5">
        <v>47.66</v>
      </c>
      <c r="D1058" s="5">
        <v>150.37700000000001</v>
      </c>
      <c r="E1058">
        <v>29.898</v>
      </c>
      <c r="F1058">
        <v>7.53</v>
      </c>
      <c r="G1058">
        <v>9.6460000000000008</v>
      </c>
      <c r="H1058">
        <v>-999</v>
      </c>
      <c r="I1058">
        <v>32.99</v>
      </c>
      <c r="J1058">
        <f>VLOOKUP(A1058,'RESEL(ft)'!A1055:B3150,2)-D1058</f>
        <v>347.053</v>
      </c>
    </row>
    <row r="1059" spans="1:10" x14ac:dyDescent="0.25">
      <c r="A1059" s="5">
        <v>39464.460462962961</v>
      </c>
      <c r="B1059" s="5">
        <v>0.46046296296296302</v>
      </c>
      <c r="C1059" s="5">
        <v>47.59</v>
      </c>
      <c r="D1059" s="5">
        <v>159.92500000000001</v>
      </c>
      <c r="E1059">
        <v>29.911000000000001</v>
      </c>
      <c r="F1059">
        <v>7.48</v>
      </c>
      <c r="G1059">
        <v>9.3070000000000004</v>
      </c>
      <c r="H1059">
        <v>-999</v>
      </c>
      <c r="I1059">
        <v>32.54</v>
      </c>
      <c r="J1059">
        <f>VLOOKUP(A1059,'RESEL(ft)'!A1056:B3151,2)-D1059</f>
        <v>337.505</v>
      </c>
    </row>
    <row r="1060" spans="1:10" x14ac:dyDescent="0.25">
      <c r="A1060" s="5">
        <v>39464.461516203701</v>
      </c>
      <c r="B1060" s="5">
        <v>0.46151620370370372</v>
      </c>
      <c r="C1060" s="5">
        <v>47.53</v>
      </c>
      <c r="D1060" s="5">
        <v>169.73699999999999</v>
      </c>
      <c r="E1060">
        <v>29.92</v>
      </c>
      <c r="F1060">
        <v>7.47</v>
      </c>
      <c r="G1060">
        <v>9.1920000000000002</v>
      </c>
      <c r="H1060">
        <v>-999</v>
      </c>
      <c r="I1060">
        <v>32.53</v>
      </c>
      <c r="J1060">
        <f>VLOOKUP(A1060,'RESEL(ft)'!A1057:B3152,2)-D1060</f>
        <v>327.69299999999998</v>
      </c>
    </row>
    <row r="1061" spans="1:10" x14ac:dyDescent="0.25">
      <c r="A1061" s="5">
        <v>39464.46166666667</v>
      </c>
      <c r="B1061" s="5">
        <v>0.46166666666666667</v>
      </c>
      <c r="C1061" s="5">
        <v>47.54</v>
      </c>
      <c r="D1061" s="5">
        <v>169.68700000000001</v>
      </c>
      <c r="E1061">
        <v>29.92</v>
      </c>
      <c r="F1061">
        <v>7.48</v>
      </c>
      <c r="G1061">
        <v>9.18</v>
      </c>
      <c r="H1061">
        <v>-999</v>
      </c>
      <c r="I1061">
        <v>32.49</v>
      </c>
      <c r="J1061">
        <f>VLOOKUP(A1061,'RESEL(ft)'!A1058:B3153,2)-D1061</f>
        <v>327.74299999999999</v>
      </c>
    </row>
    <row r="1062" spans="1:10" x14ac:dyDescent="0.25">
      <c r="A1062" s="5">
        <v>39464.462430555555</v>
      </c>
      <c r="B1062" s="5">
        <v>0.46243055555555551</v>
      </c>
      <c r="C1062" s="5">
        <v>47.55</v>
      </c>
      <c r="D1062" s="5">
        <v>179.46100000000001</v>
      </c>
      <c r="E1062">
        <v>29.93</v>
      </c>
      <c r="F1062">
        <v>7.48</v>
      </c>
      <c r="G1062">
        <v>9.15</v>
      </c>
      <c r="H1062">
        <v>-999</v>
      </c>
      <c r="I1062">
        <v>32.5</v>
      </c>
      <c r="J1062">
        <f>VLOOKUP(A1062,'RESEL(ft)'!A1059:B3154,2)-D1062</f>
        <v>317.96899999999999</v>
      </c>
    </row>
    <row r="1063" spans="1:10" x14ac:dyDescent="0.25">
      <c r="A1063" s="5">
        <v>39464.462881944448</v>
      </c>
      <c r="B1063" s="5">
        <v>0.46288194444444447</v>
      </c>
      <c r="C1063" s="5">
        <v>47.54</v>
      </c>
      <c r="D1063" s="5">
        <v>180.88200000000001</v>
      </c>
      <c r="E1063">
        <v>29.928999999999998</v>
      </c>
      <c r="F1063">
        <v>7.52</v>
      </c>
      <c r="G1063">
        <v>5.7039999999999997</v>
      </c>
      <c r="H1063">
        <v>-999</v>
      </c>
      <c r="I1063">
        <v>33.61</v>
      </c>
      <c r="J1063">
        <f>VLOOKUP(A1063,'RESEL(ft)'!A1060:B3155,2)-D1063</f>
        <v>316.548</v>
      </c>
    </row>
    <row r="1064" spans="1:10" x14ac:dyDescent="0.25">
      <c r="A1064" s="5">
        <v>39507.358553240738</v>
      </c>
      <c r="B1064" s="5">
        <v>0.35855324074074074</v>
      </c>
      <c r="C1064" s="5">
        <v>52.73</v>
      </c>
      <c r="D1064" s="5">
        <v>0.52600000000000002</v>
      </c>
      <c r="E1064">
        <v>29.571000000000002</v>
      </c>
      <c r="F1064">
        <v>7.73</v>
      </c>
      <c r="G1064">
        <v>11.598000000000001</v>
      </c>
      <c r="H1064">
        <v>-999</v>
      </c>
      <c r="I1064">
        <v>31.28</v>
      </c>
      <c r="J1064">
        <f>VLOOKUP(A1064,'RESEL(ft)'!A1061:B3156,2)-D1064</f>
        <v>514.80400000000009</v>
      </c>
    </row>
    <row r="1065" spans="1:10" x14ac:dyDescent="0.25">
      <c r="A1065" s="5">
        <v>39507.360069444447</v>
      </c>
      <c r="B1065" s="5">
        <v>0.3600694444444445</v>
      </c>
      <c r="C1065" s="5">
        <v>52.72</v>
      </c>
      <c r="D1065" s="5">
        <v>2.923</v>
      </c>
      <c r="E1065">
        <v>29.58</v>
      </c>
      <c r="F1065">
        <v>7.72</v>
      </c>
      <c r="G1065">
        <v>11.635</v>
      </c>
      <c r="H1065">
        <v>-999</v>
      </c>
      <c r="I1065">
        <v>31.28</v>
      </c>
      <c r="J1065">
        <f>VLOOKUP(A1065,'RESEL(ft)'!A1062:B3157,2)-D1065</f>
        <v>512.40700000000004</v>
      </c>
    </row>
    <row r="1066" spans="1:10" x14ac:dyDescent="0.25">
      <c r="A1066" s="5">
        <v>39507.36037037037</v>
      </c>
      <c r="B1066" s="5">
        <v>0.3603703703703704</v>
      </c>
      <c r="C1066" s="5">
        <v>52.72</v>
      </c>
      <c r="D1066" s="5">
        <v>6.8689999999999998</v>
      </c>
      <c r="E1066">
        <v>29.585999999999999</v>
      </c>
      <c r="F1066">
        <v>7.77</v>
      </c>
      <c r="G1066">
        <v>11.647</v>
      </c>
      <c r="H1066">
        <v>-999</v>
      </c>
      <c r="I1066">
        <v>31.24</v>
      </c>
      <c r="J1066">
        <f>VLOOKUP(A1066,'RESEL(ft)'!A1063:B3158,2)-D1066</f>
        <v>508.46100000000001</v>
      </c>
    </row>
    <row r="1067" spans="1:10" x14ac:dyDescent="0.25">
      <c r="A1067" s="5">
        <v>39507.360821759263</v>
      </c>
      <c r="B1067" s="5">
        <v>0.36082175925925924</v>
      </c>
      <c r="C1067" s="5">
        <v>52.69</v>
      </c>
      <c r="D1067" s="5">
        <v>9.2279999999999998</v>
      </c>
      <c r="E1067">
        <v>29.594000000000001</v>
      </c>
      <c r="F1067">
        <v>7.79</v>
      </c>
      <c r="G1067">
        <v>11.651</v>
      </c>
      <c r="H1067">
        <v>-999</v>
      </c>
      <c r="I1067">
        <v>31.23</v>
      </c>
      <c r="J1067">
        <f>VLOOKUP(A1067,'RESEL(ft)'!A1064:B3159,2)-D1067</f>
        <v>506.10200000000003</v>
      </c>
    </row>
    <row r="1068" spans="1:10" x14ac:dyDescent="0.25">
      <c r="A1068" s="5">
        <v>39507.361273148148</v>
      </c>
      <c r="B1068" s="5">
        <v>0.36127314814814815</v>
      </c>
      <c r="C1068" s="5">
        <v>52.68</v>
      </c>
      <c r="D1068" s="5">
        <v>12.657</v>
      </c>
      <c r="E1068">
        <v>29.606999999999999</v>
      </c>
      <c r="F1068">
        <v>7.77</v>
      </c>
      <c r="G1068">
        <v>11.651999999999999</v>
      </c>
      <c r="H1068">
        <v>-999</v>
      </c>
      <c r="I1068">
        <v>31.23</v>
      </c>
      <c r="J1068">
        <f>VLOOKUP(A1068,'RESEL(ft)'!A1065:B3160,2)-D1068</f>
        <v>502.67300000000006</v>
      </c>
    </row>
    <row r="1069" spans="1:10" x14ac:dyDescent="0.25">
      <c r="A1069" s="5">
        <v>39507.361585648148</v>
      </c>
      <c r="B1069" s="5">
        <v>0.36158564814814814</v>
      </c>
      <c r="C1069" s="5">
        <v>52.67</v>
      </c>
      <c r="D1069" s="5">
        <v>15.351000000000001</v>
      </c>
      <c r="E1069">
        <v>29.605</v>
      </c>
      <c r="F1069">
        <v>7.8</v>
      </c>
      <c r="G1069">
        <v>11.637</v>
      </c>
      <c r="H1069">
        <v>-999</v>
      </c>
      <c r="I1069">
        <v>31.21</v>
      </c>
      <c r="J1069">
        <f>VLOOKUP(A1069,'RESEL(ft)'!A1066:B3161,2)-D1069</f>
        <v>499.97900000000004</v>
      </c>
    </row>
    <row r="1070" spans="1:10" x14ac:dyDescent="0.25">
      <c r="A1070" s="5">
        <v>39507.361886574072</v>
      </c>
      <c r="B1070" s="5">
        <v>0.36188657407407404</v>
      </c>
      <c r="C1070" s="5">
        <v>52.64</v>
      </c>
      <c r="D1070" s="5">
        <v>18.378</v>
      </c>
      <c r="E1070">
        <v>29.606999999999999</v>
      </c>
      <c r="F1070">
        <v>7.82</v>
      </c>
      <c r="G1070">
        <v>11.632</v>
      </c>
      <c r="H1070">
        <v>-999</v>
      </c>
      <c r="I1070">
        <v>31.21</v>
      </c>
      <c r="J1070">
        <f>VLOOKUP(A1070,'RESEL(ft)'!A1067:B3162,2)-D1070</f>
        <v>496.95200000000006</v>
      </c>
    </row>
    <row r="1071" spans="1:10" x14ac:dyDescent="0.25">
      <c r="A1071" s="5">
        <v>39507.362719907411</v>
      </c>
      <c r="B1071" s="5">
        <v>0.36271990740740739</v>
      </c>
      <c r="C1071" s="5">
        <v>52.15</v>
      </c>
      <c r="D1071" s="5">
        <v>21.315999999999999</v>
      </c>
      <c r="E1071">
        <v>29.606999999999999</v>
      </c>
      <c r="F1071">
        <v>7.83</v>
      </c>
      <c r="G1071">
        <v>11.653</v>
      </c>
      <c r="H1071">
        <v>-999</v>
      </c>
      <c r="I1071">
        <v>31.02</v>
      </c>
      <c r="J1071">
        <f>VLOOKUP(A1071,'RESEL(ft)'!A1068:B3163,2)-D1071</f>
        <v>494.01400000000007</v>
      </c>
    </row>
    <row r="1072" spans="1:10" x14ac:dyDescent="0.25">
      <c r="A1072" s="5">
        <v>39507.363321759258</v>
      </c>
      <c r="B1072" s="5">
        <v>0.36332175925925925</v>
      </c>
      <c r="C1072" s="5">
        <v>51.84</v>
      </c>
      <c r="D1072" s="5">
        <v>23.643999999999998</v>
      </c>
      <c r="E1072">
        <v>29.608000000000001</v>
      </c>
      <c r="F1072">
        <v>7.89</v>
      </c>
      <c r="G1072">
        <v>11.702999999999999</v>
      </c>
      <c r="H1072">
        <v>-999</v>
      </c>
      <c r="I1072">
        <v>30.85</v>
      </c>
      <c r="J1072">
        <f>VLOOKUP(A1072,'RESEL(ft)'!A1069:B3164,2)-D1072</f>
        <v>491.68600000000004</v>
      </c>
    </row>
    <row r="1073" spans="1:10" x14ac:dyDescent="0.25">
      <c r="A1073" s="5">
        <v>39507.364004629628</v>
      </c>
      <c r="B1073" s="5">
        <v>0.36400462962962959</v>
      </c>
      <c r="C1073" s="5">
        <v>51.18</v>
      </c>
      <c r="D1073" s="5">
        <v>33.573999999999998</v>
      </c>
      <c r="E1073">
        <v>29.614999999999998</v>
      </c>
      <c r="F1073">
        <v>7.87</v>
      </c>
      <c r="G1073">
        <v>11.619</v>
      </c>
      <c r="H1073">
        <v>-999</v>
      </c>
      <c r="I1073">
        <v>30.5</v>
      </c>
      <c r="J1073">
        <f>VLOOKUP(A1073,'RESEL(ft)'!A1070:B3165,2)-D1073</f>
        <v>481.75600000000003</v>
      </c>
    </row>
    <row r="1074" spans="1:10" x14ac:dyDescent="0.25">
      <c r="A1074" s="5">
        <v>39507.364537037036</v>
      </c>
      <c r="B1074" s="5">
        <v>0.36453703703703705</v>
      </c>
      <c r="C1074" s="5">
        <v>50.16</v>
      </c>
      <c r="D1074" s="5">
        <v>44.683999999999997</v>
      </c>
      <c r="E1074">
        <v>29.625</v>
      </c>
      <c r="F1074">
        <v>7.68</v>
      </c>
      <c r="G1074">
        <v>11.003</v>
      </c>
      <c r="H1074">
        <v>-999</v>
      </c>
      <c r="I1074">
        <v>30.13</v>
      </c>
      <c r="J1074">
        <f>VLOOKUP(A1074,'RESEL(ft)'!A1071:B3166,2)-D1074</f>
        <v>470.64600000000007</v>
      </c>
    </row>
    <row r="1075" spans="1:10" x14ac:dyDescent="0.25">
      <c r="A1075" s="5">
        <v>39507.365289351852</v>
      </c>
      <c r="B1075" s="5">
        <v>0.36528935185185185</v>
      </c>
      <c r="C1075" s="5">
        <v>48</v>
      </c>
      <c r="D1075" s="5">
        <v>55.052999999999997</v>
      </c>
      <c r="E1075">
        <v>29.632000000000001</v>
      </c>
      <c r="F1075">
        <v>7.38</v>
      </c>
      <c r="G1075">
        <v>9.6300000000000008</v>
      </c>
      <c r="H1075">
        <v>-999</v>
      </c>
      <c r="I1075">
        <v>32.04</v>
      </c>
      <c r="J1075">
        <f>VLOOKUP(A1075,'RESEL(ft)'!A1072:B3167,2)-D1075</f>
        <v>460.27700000000004</v>
      </c>
    </row>
    <row r="1076" spans="1:10" x14ac:dyDescent="0.25">
      <c r="A1076" s="5">
        <v>39507.365752314814</v>
      </c>
      <c r="B1076" s="5">
        <v>0.36575231481481479</v>
      </c>
      <c r="C1076" s="5">
        <v>47.14</v>
      </c>
      <c r="D1076" s="5">
        <v>64.506</v>
      </c>
      <c r="E1076">
        <v>29.638000000000002</v>
      </c>
      <c r="F1076">
        <v>7.27</v>
      </c>
      <c r="G1076">
        <v>9.4629999999999992</v>
      </c>
      <c r="H1076">
        <v>-999</v>
      </c>
      <c r="I1076">
        <v>33.590000000000003</v>
      </c>
      <c r="J1076">
        <f>VLOOKUP(A1076,'RESEL(ft)'!A1073:B3168,2)-D1076</f>
        <v>450.82400000000007</v>
      </c>
    </row>
    <row r="1077" spans="1:10" x14ac:dyDescent="0.25">
      <c r="A1077" s="5">
        <v>39507.366122685184</v>
      </c>
      <c r="B1077" s="5">
        <v>0.36612268518518515</v>
      </c>
      <c r="C1077" s="5">
        <v>46.82</v>
      </c>
      <c r="D1077" s="5">
        <v>74.741</v>
      </c>
      <c r="E1077">
        <v>29.646000000000001</v>
      </c>
      <c r="F1077">
        <v>7.26</v>
      </c>
      <c r="G1077">
        <v>9.6</v>
      </c>
      <c r="H1077">
        <v>-999</v>
      </c>
      <c r="I1077">
        <v>34.01</v>
      </c>
      <c r="J1077">
        <f>VLOOKUP(A1077,'RESEL(ft)'!A1074:B3169,2)-D1077</f>
        <v>440.58900000000006</v>
      </c>
    </row>
    <row r="1078" spans="1:10" x14ac:dyDescent="0.25">
      <c r="A1078" s="5">
        <v>39507.36650462963</v>
      </c>
      <c r="B1078" s="5">
        <v>0.36650462962962965</v>
      </c>
      <c r="C1078" s="5">
        <v>46.55</v>
      </c>
      <c r="D1078" s="5">
        <v>84.977000000000004</v>
      </c>
      <c r="E1078">
        <v>29.655999999999999</v>
      </c>
      <c r="F1078">
        <v>7.24</v>
      </c>
      <c r="G1078">
        <v>9.7029999999999994</v>
      </c>
      <c r="H1078">
        <v>-999</v>
      </c>
      <c r="I1078">
        <v>34.42</v>
      </c>
      <c r="J1078">
        <f>VLOOKUP(A1078,'RESEL(ft)'!A1075:B3170,2)-D1078</f>
        <v>430.35300000000007</v>
      </c>
    </row>
    <row r="1079" spans="1:10" x14ac:dyDescent="0.25">
      <c r="A1079" s="5">
        <v>39507.367037037038</v>
      </c>
      <c r="B1079" s="5">
        <v>0.36703703703703705</v>
      </c>
      <c r="C1079" s="5">
        <v>46.25</v>
      </c>
      <c r="D1079" s="5">
        <v>95.31</v>
      </c>
      <c r="E1079">
        <v>29.67</v>
      </c>
      <c r="F1079">
        <v>7.21</v>
      </c>
      <c r="G1079">
        <v>9.7159999999999993</v>
      </c>
      <c r="H1079">
        <v>-999</v>
      </c>
      <c r="I1079">
        <v>34.56</v>
      </c>
      <c r="J1079">
        <f>VLOOKUP(A1079,'RESEL(ft)'!A1076:B3171,2)-D1079</f>
        <v>420.02000000000004</v>
      </c>
    </row>
    <row r="1080" spans="1:10" x14ac:dyDescent="0.25">
      <c r="A1080" s="5">
        <v>39507.367488425924</v>
      </c>
      <c r="B1080" s="5">
        <v>0.3674884259259259</v>
      </c>
      <c r="C1080" s="5">
        <v>46.11</v>
      </c>
      <c r="D1080" s="5">
        <v>104.51900000000001</v>
      </c>
      <c r="E1080">
        <v>29.678999999999998</v>
      </c>
      <c r="F1080">
        <v>7.22</v>
      </c>
      <c r="G1080">
        <v>9.734</v>
      </c>
      <c r="H1080">
        <v>-999</v>
      </c>
      <c r="I1080">
        <v>34.14</v>
      </c>
      <c r="J1080">
        <f>VLOOKUP(A1080,'RESEL(ft)'!A1077:B3172,2)-D1080</f>
        <v>410.81100000000004</v>
      </c>
    </row>
    <row r="1081" spans="1:10" x14ac:dyDescent="0.25">
      <c r="A1081" s="5">
        <v>39507.367951388886</v>
      </c>
      <c r="B1081" s="5">
        <v>0.36795138888888884</v>
      </c>
      <c r="C1081" s="5">
        <v>45.69</v>
      </c>
      <c r="D1081" s="5">
        <v>113.70399999999999</v>
      </c>
      <c r="E1081">
        <v>29.690999999999999</v>
      </c>
      <c r="F1081">
        <v>7.25</v>
      </c>
      <c r="G1081">
        <v>10.321</v>
      </c>
      <c r="H1081">
        <v>-999</v>
      </c>
      <c r="I1081">
        <v>31.81</v>
      </c>
      <c r="J1081">
        <f>VLOOKUP(A1081,'RESEL(ft)'!A1078:B3173,2)-D1081</f>
        <v>401.62600000000003</v>
      </c>
    </row>
    <row r="1082" spans="1:10" x14ac:dyDescent="0.25">
      <c r="A1082" s="5">
        <v>39507.368634259263</v>
      </c>
      <c r="B1082" s="5">
        <v>0.36863425925925924</v>
      </c>
      <c r="C1082" s="5">
        <v>45.55</v>
      </c>
      <c r="D1082" s="5">
        <v>124.122</v>
      </c>
      <c r="E1082">
        <v>29.704999999999998</v>
      </c>
      <c r="F1082">
        <v>7.28</v>
      </c>
      <c r="G1082">
        <v>10.8</v>
      </c>
      <c r="H1082">
        <v>-999</v>
      </c>
      <c r="I1082">
        <v>33</v>
      </c>
      <c r="J1082">
        <f>VLOOKUP(A1082,'RESEL(ft)'!A1079:B3174,2)-D1082</f>
        <v>391.20800000000003</v>
      </c>
    </row>
    <row r="1083" spans="1:10" x14ac:dyDescent="0.25">
      <c r="A1083" s="5">
        <v>39507.369085648148</v>
      </c>
      <c r="B1083" s="5">
        <v>0.36908564814814815</v>
      </c>
      <c r="C1083" s="5">
        <v>45.49</v>
      </c>
      <c r="D1083" s="5">
        <v>133.69800000000001</v>
      </c>
      <c r="E1083">
        <v>29.713999999999999</v>
      </c>
      <c r="F1083">
        <v>7.31</v>
      </c>
      <c r="G1083">
        <v>10.938000000000001</v>
      </c>
      <c r="H1083">
        <v>-999</v>
      </c>
      <c r="I1083">
        <v>34.04</v>
      </c>
      <c r="J1083">
        <f>VLOOKUP(A1083,'RESEL(ft)'!A1080:B3175,2)-D1083</f>
        <v>381.63200000000006</v>
      </c>
    </row>
    <row r="1084" spans="1:10" x14ac:dyDescent="0.25">
      <c r="A1084" s="5">
        <v>39507.369467592594</v>
      </c>
      <c r="B1084" s="5">
        <v>0.3694675925925926</v>
      </c>
      <c r="C1084" s="5">
        <v>45.46</v>
      </c>
      <c r="D1084" s="5">
        <v>143.869</v>
      </c>
      <c r="E1084">
        <v>29.724</v>
      </c>
      <c r="F1084">
        <v>7.33</v>
      </c>
      <c r="G1084">
        <v>11.06</v>
      </c>
      <c r="H1084">
        <v>-999</v>
      </c>
      <c r="I1084">
        <v>35.15</v>
      </c>
      <c r="J1084">
        <f>VLOOKUP(A1084,'RESEL(ft)'!A1081:B3176,2)-D1084</f>
        <v>371.46100000000001</v>
      </c>
    </row>
    <row r="1085" spans="1:10" x14ac:dyDescent="0.25">
      <c r="A1085" s="5">
        <v>39507.369849537034</v>
      </c>
      <c r="B1085" s="5">
        <v>0.36984953703703699</v>
      </c>
      <c r="C1085" s="5">
        <v>45.45</v>
      </c>
      <c r="D1085" s="5">
        <v>153.636</v>
      </c>
      <c r="E1085">
        <v>29.734000000000002</v>
      </c>
      <c r="F1085">
        <v>7.35</v>
      </c>
      <c r="G1085">
        <v>11.121</v>
      </c>
      <c r="H1085">
        <v>-999</v>
      </c>
      <c r="I1085">
        <v>35.51</v>
      </c>
      <c r="J1085">
        <f>VLOOKUP(A1085,'RESEL(ft)'!A1082:B3177,2)-D1085</f>
        <v>361.69400000000007</v>
      </c>
    </row>
    <row r="1086" spans="1:10" x14ac:dyDescent="0.25">
      <c r="A1086" s="5">
        <v>39507.370219907411</v>
      </c>
      <c r="B1086" s="5">
        <v>0.37021990740740746</v>
      </c>
      <c r="C1086" s="5">
        <v>45.45</v>
      </c>
      <c r="D1086" s="5">
        <v>164.00299999999999</v>
      </c>
      <c r="E1086">
        <v>29.745999999999999</v>
      </c>
      <c r="F1086">
        <v>7.34</v>
      </c>
      <c r="G1086">
        <v>11.144</v>
      </c>
      <c r="H1086">
        <v>-999</v>
      </c>
      <c r="I1086">
        <v>36.020000000000003</v>
      </c>
      <c r="J1086">
        <f>VLOOKUP(A1086,'RESEL(ft)'!A1083:B3178,2)-D1086</f>
        <v>351.32700000000006</v>
      </c>
    </row>
    <row r="1087" spans="1:10" x14ac:dyDescent="0.25">
      <c r="A1087" s="5">
        <v>39507.37060185185</v>
      </c>
      <c r="B1087" s="5">
        <v>0.37060185185185185</v>
      </c>
      <c r="C1087" s="5">
        <v>45.46</v>
      </c>
      <c r="D1087" s="5">
        <v>174.28200000000001</v>
      </c>
      <c r="E1087">
        <v>29.757999999999999</v>
      </c>
      <c r="F1087">
        <v>7.35</v>
      </c>
      <c r="G1087">
        <v>11.131</v>
      </c>
      <c r="H1087">
        <v>-999</v>
      </c>
      <c r="I1087">
        <v>36.03</v>
      </c>
      <c r="J1087">
        <f>VLOOKUP(A1087,'RESEL(ft)'!A1084:B3179,2)-D1087</f>
        <v>341.048</v>
      </c>
    </row>
    <row r="1088" spans="1:10" x14ac:dyDescent="0.25">
      <c r="A1088" s="5">
        <v>39507.371134259258</v>
      </c>
      <c r="B1088" s="5">
        <v>0.37113425925925925</v>
      </c>
      <c r="C1088" s="5">
        <v>45.46</v>
      </c>
      <c r="D1088" s="5">
        <v>184.29300000000001</v>
      </c>
      <c r="E1088">
        <v>29.774000000000001</v>
      </c>
      <c r="F1088">
        <v>7.36</v>
      </c>
      <c r="G1088">
        <v>11.1</v>
      </c>
      <c r="H1088">
        <v>-999</v>
      </c>
      <c r="I1088">
        <v>35.94</v>
      </c>
      <c r="J1088">
        <f>VLOOKUP(A1088,'RESEL(ft)'!A1085:B3180,2)-D1088</f>
        <v>331.03700000000003</v>
      </c>
    </row>
    <row r="1089" spans="1:10" x14ac:dyDescent="0.25">
      <c r="A1089" s="5">
        <v>39507.371898148151</v>
      </c>
      <c r="B1089" s="5">
        <v>0.3718981481481482</v>
      </c>
      <c r="C1089" s="5">
        <v>45.47</v>
      </c>
      <c r="D1089" s="5">
        <v>194.33500000000001</v>
      </c>
      <c r="E1089">
        <v>29.786999999999999</v>
      </c>
      <c r="F1089">
        <v>7.35</v>
      </c>
      <c r="G1089">
        <v>11.032</v>
      </c>
      <c r="H1089">
        <v>-999</v>
      </c>
      <c r="I1089">
        <v>35.92</v>
      </c>
      <c r="J1089">
        <f>VLOOKUP(A1089,'RESEL(ft)'!A1086:B3181,2)-D1089</f>
        <v>320.995</v>
      </c>
    </row>
    <row r="1090" spans="1:10" x14ac:dyDescent="0.25">
      <c r="A1090" s="5">
        <v>39507.372650462959</v>
      </c>
      <c r="B1090" s="5">
        <v>0.37265046296296295</v>
      </c>
      <c r="C1090" s="5">
        <v>45.47</v>
      </c>
      <c r="D1090" s="5">
        <v>198.803</v>
      </c>
      <c r="E1090">
        <v>29.795000000000002</v>
      </c>
      <c r="F1090">
        <v>7.35</v>
      </c>
      <c r="G1090">
        <v>6.359</v>
      </c>
      <c r="H1090">
        <v>-999</v>
      </c>
      <c r="I1090">
        <v>35.590000000000003</v>
      </c>
      <c r="J1090">
        <f>VLOOKUP(A1090,'RESEL(ft)'!A1087:B3182,2)-D1090</f>
        <v>316.52700000000004</v>
      </c>
    </row>
    <row r="1091" spans="1:10" x14ac:dyDescent="0.25">
      <c r="A1091" s="5">
        <v>39532.34070601852</v>
      </c>
      <c r="B1091" s="5">
        <v>0.34070601851851851</v>
      </c>
      <c r="C1091" s="5">
        <v>58.08</v>
      </c>
      <c r="D1091" s="5">
        <v>0.50900000000000001</v>
      </c>
      <c r="E1091">
        <v>29.637</v>
      </c>
      <c r="F1091">
        <v>7.69</v>
      </c>
      <c r="G1091">
        <v>10.56</v>
      </c>
      <c r="H1091">
        <v>-999</v>
      </c>
      <c r="I1091">
        <v>35.56</v>
      </c>
      <c r="J1091">
        <f>VLOOKUP(A1091,'RESEL(ft)'!A1088:B3183,2)-D1091</f>
        <v>521.87099999999998</v>
      </c>
    </row>
    <row r="1092" spans="1:10" x14ac:dyDescent="0.25">
      <c r="A1092" s="5">
        <v>39532.341840277775</v>
      </c>
      <c r="B1092" s="5">
        <v>0.34184027777777781</v>
      </c>
      <c r="C1092" s="5">
        <v>58.07</v>
      </c>
      <c r="D1092" s="5">
        <v>3.02</v>
      </c>
      <c r="E1092">
        <v>29.626999999999999</v>
      </c>
      <c r="F1092">
        <v>7.72</v>
      </c>
      <c r="G1092">
        <v>10.805</v>
      </c>
      <c r="H1092">
        <v>-999</v>
      </c>
      <c r="I1092">
        <v>35.75</v>
      </c>
      <c r="J1092">
        <f>VLOOKUP(A1092,'RESEL(ft)'!A1089:B3184,2)-D1092</f>
        <v>519.36</v>
      </c>
    </row>
    <row r="1093" spans="1:10" x14ac:dyDescent="0.25">
      <c r="A1093" s="5">
        <v>39532.342592592591</v>
      </c>
      <c r="B1093" s="5">
        <v>0.34259259259259256</v>
      </c>
      <c r="C1093" s="5">
        <v>58.04</v>
      </c>
      <c r="D1093" s="5">
        <v>6.0650000000000004</v>
      </c>
      <c r="E1093">
        <v>29.629000000000001</v>
      </c>
      <c r="F1093">
        <v>7.71</v>
      </c>
      <c r="G1093">
        <v>10.895</v>
      </c>
      <c r="H1093">
        <v>-999</v>
      </c>
      <c r="I1093">
        <v>35.76</v>
      </c>
      <c r="J1093">
        <f>VLOOKUP(A1093,'RESEL(ft)'!A1090:B3185,2)-D1093</f>
        <v>516.31499999999994</v>
      </c>
    </row>
    <row r="1094" spans="1:10" x14ac:dyDescent="0.25">
      <c r="A1094" s="5">
        <v>39532.343124999999</v>
      </c>
      <c r="B1094" s="5">
        <v>0.34312500000000001</v>
      </c>
      <c r="C1094" s="5">
        <v>57.95</v>
      </c>
      <c r="D1094" s="5">
        <v>9.0950000000000006</v>
      </c>
      <c r="E1094">
        <v>29.638999999999999</v>
      </c>
      <c r="F1094">
        <v>7.73</v>
      </c>
      <c r="G1094">
        <v>11.117000000000001</v>
      </c>
      <c r="H1094">
        <v>-999</v>
      </c>
      <c r="I1094">
        <v>35.700000000000003</v>
      </c>
      <c r="J1094">
        <f>VLOOKUP(A1094,'RESEL(ft)'!A1091:B3186,2)-D1094</f>
        <v>513.28499999999997</v>
      </c>
    </row>
    <row r="1095" spans="1:10" x14ac:dyDescent="0.25">
      <c r="A1095" s="5">
        <v>39532.343506944446</v>
      </c>
      <c r="B1095" s="5">
        <v>0.34350694444444446</v>
      </c>
      <c r="C1095" s="5">
        <v>57.89</v>
      </c>
      <c r="D1095" s="5">
        <v>12.041</v>
      </c>
      <c r="E1095">
        <v>29.646999999999998</v>
      </c>
      <c r="F1095">
        <v>7.74</v>
      </c>
      <c r="G1095">
        <v>11.212999999999999</v>
      </c>
      <c r="H1095">
        <v>-999</v>
      </c>
      <c r="I1095">
        <v>35.69</v>
      </c>
      <c r="J1095">
        <f>VLOOKUP(A1095,'RESEL(ft)'!A1092:B3187,2)-D1095</f>
        <v>510.339</v>
      </c>
    </row>
    <row r="1096" spans="1:10" x14ac:dyDescent="0.25">
      <c r="A1096" s="5">
        <v>39532.344178240739</v>
      </c>
      <c r="B1096" s="5">
        <v>0.34417824074074077</v>
      </c>
      <c r="C1096" s="5">
        <v>57.38</v>
      </c>
      <c r="D1096" s="5">
        <v>15.055</v>
      </c>
      <c r="E1096">
        <v>29.646000000000001</v>
      </c>
      <c r="F1096">
        <v>7.75</v>
      </c>
      <c r="G1096">
        <v>11.132</v>
      </c>
      <c r="H1096">
        <v>-999</v>
      </c>
      <c r="I1096">
        <v>35.35</v>
      </c>
      <c r="J1096">
        <f>VLOOKUP(A1096,'RESEL(ft)'!A1093:B3188,2)-D1096</f>
        <v>507.32499999999999</v>
      </c>
    </row>
    <row r="1097" spans="1:10" x14ac:dyDescent="0.25">
      <c r="A1097" s="5">
        <v>39532.344861111109</v>
      </c>
      <c r="B1097" s="5">
        <v>0.34486111111111112</v>
      </c>
      <c r="C1097" s="5">
        <v>55.87</v>
      </c>
      <c r="D1097" s="5">
        <v>24.971</v>
      </c>
      <c r="E1097">
        <v>29.651</v>
      </c>
      <c r="F1097">
        <v>7.72</v>
      </c>
      <c r="G1097">
        <v>11.194000000000001</v>
      </c>
      <c r="H1097">
        <v>-999</v>
      </c>
      <c r="I1097">
        <v>34.47</v>
      </c>
      <c r="J1097">
        <f>VLOOKUP(A1097,'RESEL(ft)'!A1094:B3189,2)-D1097</f>
        <v>497.40899999999999</v>
      </c>
    </row>
    <row r="1098" spans="1:10" x14ac:dyDescent="0.25">
      <c r="A1098" s="5">
        <v>39532.345543981479</v>
      </c>
      <c r="B1098" s="5">
        <v>0.34554398148148152</v>
      </c>
      <c r="C1098" s="5">
        <v>51.35</v>
      </c>
      <c r="D1098" s="5">
        <v>35.052</v>
      </c>
      <c r="E1098">
        <v>29.654</v>
      </c>
      <c r="F1098">
        <v>7.49</v>
      </c>
      <c r="G1098">
        <v>10.199</v>
      </c>
      <c r="H1098">
        <v>-999</v>
      </c>
      <c r="I1098">
        <v>34.81</v>
      </c>
      <c r="J1098">
        <f>VLOOKUP(A1098,'RESEL(ft)'!A1095:B3190,2)-D1098</f>
        <v>487.32799999999997</v>
      </c>
    </row>
    <row r="1099" spans="1:10" x14ac:dyDescent="0.25">
      <c r="A1099" s="5">
        <v>39532.346145833333</v>
      </c>
      <c r="B1099" s="5">
        <v>0.34614583333333332</v>
      </c>
      <c r="C1099" s="5">
        <v>48.26</v>
      </c>
      <c r="D1099" s="5">
        <v>45.081000000000003</v>
      </c>
      <c r="E1099">
        <v>29.651</v>
      </c>
      <c r="F1099">
        <v>7.32</v>
      </c>
      <c r="G1099">
        <v>9.6020000000000003</v>
      </c>
      <c r="H1099">
        <v>-999</v>
      </c>
      <c r="I1099">
        <v>35.82</v>
      </c>
      <c r="J1099">
        <f>VLOOKUP(A1099,'RESEL(ft)'!A1096:B3191,2)-D1099</f>
        <v>477.29899999999998</v>
      </c>
    </row>
    <row r="1100" spans="1:10" x14ac:dyDescent="0.25">
      <c r="A1100" s="5">
        <v>39532.346828703703</v>
      </c>
      <c r="B1100" s="5">
        <v>0.34682870370370367</v>
      </c>
      <c r="C1100" s="5">
        <v>47.33</v>
      </c>
      <c r="D1100" s="5">
        <v>55.046999999999997</v>
      </c>
      <c r="E1100">
        <v>29.661000000000001</v>
      </c>
      <c r="F1100">
        <v>7.23</v>
      </c>
      <c r="G1100">
        <v>9.3979999999999997</v>
      </c>
      <c r="H1100">
        <v>-999</v>
      </c>
      <c r="I1100">
        <v>34.520000000000003</v>
      </c>
      <c r="J1100">
        <f>VLOOKUP(A1100,'RESEL(ft)'!A1097:B3192,2)-D1100</f>
        <v>467.33299999999997</v>
      </c>
    </row>
    <row r="1101" spans="1:10" x14ac:dyDescent="0.25">
      <c r="A1101" s="5">
        <v>39532.347430555557</v>
      </c>
      <c r="B1101" s="5">
        <v>0.34743055555555552</v>
      </c>
      <c r="C1101" s="5">
        <v>46.91</v>
      </c>
      <c r="D1101" s="5">
        <v>65.082999999999998</v>
      </c>
      <c r="E1101">
        <v>29.672999999999998</v>
      </c>
      <c r="F1101">
        <v>7.18</v>
      </c>
      <c r="G1101">
        <v>9.2970000000000006</v>
      </c>
      <c r="H1101">
        <v>-999</v>
      </c>
      <c r="I1101">
        <v>34.31</v>
      </c>
      <c r="J1101">
        <f>VLOOKUP(A1101,'RESEL(ft)'!A1098:B3193,2)-D1101</f>
        <v>457.29700000000003</v>
      </c>
    </row>
    <row r="1102" spans="1:10" x14ac:dyDescent="0.25">
      <c r="A1102" s="5">
        <v>39532.348182870373</v>
      </c>
      <c r="B1102" s="5">
        <v>0.34818287037037038</v>
      </c>
      <c r="C1102" s="5">
        <v>46.65</v>
      </c>
      <c r="D1102" s="5">
        <v>75.043999999999997</v>
      </c>
      <c r="E1102">
        <v>29.689</v>
      </c>
      <c r="F1102">
        <v>7.15</v>
      </c>
      <c r="G1102">
        <v>9.2940000000000005</v>
      </c>
      <c r="H1102">
        <v>-999</v>
      </c>
      <c r="I1102">
        <v>34.619999999999997</v>
      </c>
      <c r="J1102">
        <f>VLOOKUP(A1102,'RESEL(ft)'!A1099:B3194,2)-D1102</f>
        <v>447.33600000000001</v>
      </c>
    </row>
    <row r="1103" spans="1:10" x14ac:dyDescent="0.25">
      <c r="A1103" s="5">
        <v>39532.348715277774</v>
      </c>
      <c r="B1103" s="5">
        <v>0.34871527777777778</v>
      </c>
      <c r="C1103" s="5">
        <v>46.49</v>
      </c>
      <c r="D1103" s="5">
        <v>85.043000000000006</v>
      </c>
      <c r="E1103">
        <v>29.696999999999999</v>
      </c>
      <c r="F1103">
        <v>7.14</v>
      </c>
      <c r="G1103">
        <v>9.4510000000000005</v>
      </c>
      <c r="H1103">
        <v>-999</v>
      </c>
      <c r="I1103">
        <v>34.81</v>
      </c>
      <c r="J1103">
        <f>VLOOKUP(A1103,'RESEL(ft)'!A1100:B3195,2)-D1103</f>
        <v>437.33699999999999</v>
      </c>
    </row>
    <row r="1104" spans="1:10" x14ac:dyDescent="0.25">
      <c r="A1104" s="5">
        <v>39532.349236111113</v>
      </c>
      <c r="B1104" s="5">
        <v>0.34923611111111108</v>
      </c>
      <c r="C1104" s="5">
        <v>46.23</v>
      </c>
      <c r="D1104" s="5">
        <v>94.876000000000005</v>
      </c>
      <c r="E1104">
        <v>29.707999999999998</v>
      </c>
      <c r="F1104">
        <v>7.15</v>
      </c>
      <c r="G1104">
        <v>9.7200000000000006</v>
      </c>
      <c r="H1104">
        <v>-999</v>
      </c>
      <c r="I1104">
        <v>35.229999999999997</v>
      </c>
      <c r="J1104">
        <f>VLOOKUP(A1104,'RESEL(ft)'!A1101:B3196,2)-D1104</f>
        <v>427.50400000000002</v>
      </c>
    </row>
    <row r="1105" spans="1:10" x14ac:dyDescent="0.25">
      <c r="A1105" s="5">
        <v>39532.349768518521</v>
      </c>
      <c r="B1105" s="5">
        <v>0.34976851851851848</v>
      </c>
      <c r="C1105" s="5">
        <v>46.12</v>
      </c>
      <c r="D1105" s="5">
        <v>105.048</v>
      </c>
      <c r="E1105">
        <v>29.721</v>
      </c>
      <c r="F1105">
        <v>7.16</v>
      </c>
      <c r="G1105">
        <v>9.875</v>
      </c>
      <c r="H1105">
        <v>-999</v>
      </c>
      <c r="I1105">
        <v>35.5</v>
      </c>
      <c r="J1105">
        <f>VLOOKUP(A1105,'RESEL(ft)'!A1102:B3197,2)-D1105</f>
        <v>417.33199999999999</v>
      </c>
    </row>
    <row r="1106" spans="1:10" x14ac:dyDescent="0.25">
      <c r="A1106" s="5">
        <v>39532.350300925929</v>
      </c>
      <c r="B1106" s="5">
        <v>0.35030092592592593</v>
      </c>
      <c r="C1106" s="5">
        <v>46.02</v>
      </c>
      <c r="D1106" s="5">
        <v>115.181</v>
      </c>
      <c r="E1106">
        <v>29.733000000000001</v>
      </c>
      <c r="F1106">
        <v>7.16</v>
      </c>
      <c r="G1106">
        <v>9.9960000000000004</v>
      </c>
      <c r="H1106">
        <v>-999</v>
      </c>
      <c r="I1106">
        <v>35.99</v>
      </c>
      <c r="J1106">
        <f>VLOOKUP(A1106,'RESEL(ft)'!A1103:B3198,2)-D1106</f>
        <v>407.19900000000001</v>
      </c>
    </row>
    <row r="1107" spans="1:10" x14ac:dyDescent="0.25">
      <c r="A1107" s="5">
        <v>39532.350983796299</v>
      </c>
      <c r="B1107" s="5">
        <v>0.35098379629629628</v>
      </c>
      <c r="C1107" s="5">
        <v>45.84</v>
      </c>
      <c r="D1107" s="5">
        <v>125.069</v>
      </c>
      <c r="E1107">
        <v>29.748999999999999</v>
      </c>
      <c r="F1107">
        <v>7.2</v>
      </c>
      <c r="G1107">
        <v>10.244</v>
      </c>
      <c r="H1107">
        <v>-999</v>
      </c>
      <c r="I1107">
        <v>36.97</v>
      </c>
      <c r="J1107">
        <f>VLOOKUP(A1107,'RESEL(ft)'!A1104:B3199,2)-D1107</f>
        <v>397.31099999999998</v>
      </c>
    </row>
    <row r="1108" spans="1:10" x14ac:dyDescent="0.25">
      <c r="A1108" s="5">
        <v>39532.351585648146</v>
      </c>
      <c r="B1108" s="5">
        <v>0.35158564814814813</v>
      </c>
      <c r="C1108" s="5">
        <v>45.75</v>
      </c>
      <c r="D1108" s="5">
        <v>134.94999999999999</v>
      </c>
      <c r="E1108">
        <v>29.76</v>
      </c>
      <c r="F1108">
        <v>7.21</v>
      </c>
      <c r="G1108">
        <v>10.374000000000001</v>
      </c>
      <c r="H1108">
        <v>-999</v>
      </c>
      <c r="I1108">
        <v>37.74</v>
      </c>
      <c r="J1108">
        <f>VLOOKUP(A1108,'RESEL(ft)'!A1105:B3200,2)-D1108</f>
        <v>387.43</v>
      </c>
    </row>
    <row r="1109" spans="1:10" x14ac:dyDescent="0.25">
      <c r="A1109" s="5">
        <v>39532.352106481485</v>
      </c>
      <c r="B1109" s="5">
        <v>0.35210648148148144</v>
      </c>
      <c r="C1109" s="5">
        <v>45.65</v>
      </c>
      <c r="D1109" s="5">
        <v>144.94200000000001</v>
      </c>
      <c r="E1109">
        <v>29.771000000000001</v>
      </c>
      <c r="F1109">
        <v>7.22</v>
      </c>
      <c r="G1109">
        <v>10.41</v>
      </c>
      <c r="H1109">
        <v>-999</v>
      </c>
      <c r="I1109">
        <v>38.32</v>
      </c>
      <c r="J1109">
        <f>VLOOKUP(A1109,'RESEL(ft)'!A1106:B3201,2)-D1109</f>
        <v>377.43799999999999</v>
      </c>
    </row>
    <row r="1110" spans="1:10" x14ac:dyDescent="0.25">
      <c r="A1110" s="5">
        <v>39532.352638888886</v>
      </c>
      <c r="B1110" s="5">
        <v>0.35263888888888889</v>
      </c>
      <c r="C1110" s="5">
        <v>45.58</v>
      </c>
      <c r="D1110" s="5">
        <v>154.99799999999999</v>
      </c>
      <c r="E1110">
        <v>29.783000000000001</v>
      </c>
      <c r="F1110">
        <v>7.23</v>
      </c>
      <c r="G1110">
        <v>10.397</v>
      </c>
      <c r="H1110">
        <v>-999</v>
      </c>
      <c r="I1110">
        <v>38.729999999999997</v>
      </c>
      <c r="J1110">
        <f>VLOOKUP(A1110,'RESEL(ft)'!A1107:B3202,2)-D1110</f>
        <v>367.38200000000001</v>
      </c>
    </row>
    <row r="1111" spans="1:10" x14ac:dyDescent="0.25">
      <c r="A1111" s="5">
        <v>39532.35324074074</v>
      </c>
      <c r="B1111" s="5">
        <v>0.35324074074074074</v>
      </c>
      <c r="C1111" s="5">
        <v>45.49</v>
      </c>
      <c r="D1111" s="5">
        <v>165.10599999999999</v>
      </c>
      <c r="E1111">
        <v>29.797000000000001</v>
      </c>
      <c r="F1111">
        <v>7.24</v>
      </c>
      <c r="G1111">
        <v>10.375</v>
      </c>
      <c r="H1111">
        <v>-999</v>
      </c>
      <c r="I1111">
        <v>39.130000000000003</v>
      </c>
      <c r="J1111">
        <f>VLOOKUP(A1111,'RESEL(ft)'!A1108:B3203,2)-D1111</f>
        <v>357.274</v>
      </c>
    </row>
    <row r="1112" spans="1:10" x14ac:dyDescent="0.25">
      <c r="A1112" s="5">
        <v>39532.353773148148</v>
      </c>
      <c r="B1112" s="5">
        <v>0.35377314814814814</v>
      </c>
      <c r="C1112" s="5">
        <v>45.46</v>
      </c>
      <c r="D1112" s="5">
        <v>175.04</v>
      </c>
      <c r="E1112">
        <v>29.806999999999999</v>
      </c>
      <c r="F1112">
        <v>7.24</v>
      </c>
      <c r="G1112">
        <v>10.356</v>
      </c>
      <c r="H1112">
        <v>-999</v>
      </c>
      <c r="I1112">
        <v>39.33</v>
      </c>
      <c r="J1112">
        <f>VLOOKUP(A1112,'RESEL(ft)'!A1109:B3204,2)-D1112</f>
        <v>347.34000000000003</v>
      </c>
    </row>
    <row r="1113" spans="1:10" x14ac:dyDescent="0.25">
      <c r="A1113" s="5">
        <v>39532.354444444441</v>
      </c>
      <c r="B1113" s="5">
        <v>0.3544444444444444</v>
      </c>
      <c r="C1113" s="5">
        <v>45.44</v>
      </c>
      <c r="D1113" s="5">
        <v>184.97200000000001</v>
      </c>
      <c r="E1113">
        <v>29.824000000000002</v>
      </c>
      <c r="F1113">
        <v>7.2</v>
      </c>
      <c r="G1113">
        <v>10.076000000000001</v>
      </c>
      <c r="H1113">
        <v>-999</v>
      </c>
      <c r="I1113">
        <v>39.950000000000003</v>
      </c>
      <c r="J1113">
        <f>VLOOKUP(A1113,'RESEL(ft)'!A1110:B3205,2)-D1113</f>
        <v>337.40800000000002</v>
      </c>
    </row>
    <row r="1114" spans="1:10" x14ac:dyDescent="0.25">
      <c r="A1114" s="5">
        <v>39532.355127314811</v>
      </c>
      <c r="B1114" s="5">
        <v>0.3551273148148148</v>
      </c>
      <c r="C1114" s="5">
        <v>45.47</v>
      </c>
      <c r="D1114" s="5">
        <v>195.06800000000001</v>
      </c>
      <c r="E1114">
        <v>29.837</v>
      </c>
      <c r="F1114">
        <v>7.2</v>
      </c>
      <c r="G1114">
        <v>9.9469999999999992</v>
      </c>
      <c r="H1114">
        <v>-999</v>
      </c>
      <c r="I1114">
        <v>40.049999999999997</v>
      </c>
      <c r="J1114">
        <f>VLOOKUP(A1114,'RESEL(ft)'!A1111:B3206,2)-D1114</f>
        <v>327.31200000000001</v>
      </c>
    </row>
    <row r="1115" spans="1:10" x14ac:dyDescent="0.25">
      <c r="A1115" s="5">
        <v>39532.355810185189</v>
      </c>
      <c r="B1115" s="5">
        <v>0.3558101851851852</v>
      </c>
      <c r="C1115" s="5">
        <v>45.46</v>
      </c>
      <c r="D1115" s="5">
        <v>205.029</v>
      </c>
      <c r="E1115">
        <v>29.85</v>
      </c>
      <c r="F1115">
        <v>7.19</v>
      </c>
      <c r="G1115">
        <v>9.8759999999999994</v>
      </c>
      <c r="H1115">
        <v>-999</v>
      </c>
      <c r="I1115">
        <v>40.31</v>
      </c>
      <c r="J1115">
        <f>VLOOKUP(A1115,'RESEL(ft)'!A1112:B3207,2)-D1115</f>
        <v>317.351</v>
      </c>
    </row>
    <row r="1116" spans="1:10" x14ac:dyDescent="0.25">
      <c r="A1116" s="5">
        <v>39532.356412037036</v>
      </c>
      <c r="B1116" s="5">
        <v>0.356412037037037</v>
      </c>
      <c r="C1116" s="5">
        <v>45.45</v>
      </c>
      <c r="D1116" s="5">
        <v>205.74700000000001</v>
      </c>
      <c r="E1116">
        <v>29.850999999999999</v>
      </c>
      <c r="F1116">
        <v>7.19</v>
      </c>
      <c r="G1116">
        <v>9.7690000000000001</v>
      </c>
      <c r="H1116">
        <v>-999</v>
      </c>
      <c r="I1116">
        <v>40.24</v>
      </c>
      <c r="J1116">
        <f>VLOOKUP(A1116,'RESEL(ft)'!A1113:B3208,2)-D1116</f>
        <v>316.63299999999998</v>
      </c>
    </row>
    <row r="1117" spans="1:10" x14ac:dyDescent="0.25">
      <c r="A1117" s="5">
        <v>39560.398680555554</v>
      </c>
      <c r="B1117" s="5">
        <v>0.39868055555555554</v>
      </c>
      <c r="C1117" s="5">
        <v>60.94</v>
      </c>
      <c r="D1117" s="5">
        <v>0.378</v>
      </c>
      <c r="E1117">
        <v>29.568999999999999</v>
      </c>
      <c r="F1117">
        <v>7.46</v>
      </c>
      <c r="G1117">
        <v>10.331</v>
      </c>
      <c r="H1117">
        <v>-999</v>
      </c>
      <c r="I1117">
        <v>39.6</v>
      </c>
      <c r="J1117">
        <f>VLOOKUP(A1117,'RESEL(ft)'!A1114:B3209,2)-D1117</f>
        <v>515.97199999999998</v>
      </c>
    </row>
    <row r="1118" spans="1:10" x14ac:dyDescent="0.25">
      <c r="A1118" s="5">
        <v>39560.399282407408</v>
      </c>
      <c r="B1118" s="5">
        <v>0.39928240740740745</v>
      </c>
      <c r="C1118" s="5">
        <v>60.93</v>
      </c>
      <c r="D1118" s="5">
        <v>3.0110000000000001</v>
      </c>
      <c r="E1118">
        <v>29.556999999999999</v>
      </c>
      <c r="F1118">
        <v>7.56</v>
      </c>
      <c r="G1118">
        <v>10.34</v>
      </c>
      <c r="H1118">
        <v>-999</v>
      </c>
      <c r="I1118">
        <v>39.700000000000003</v>
      </c>
      <c r="J1118">
        <f>VLOOKUP(A1118,'RESEL(ft)'!A1115:B3210,2)-D1118</f>
        <v>513.33900000000006</v>
      </c>
    </row>
    <row r="1119" spans="1:10" x14ac:dyDescent="0.25">
      <c r="A1119" s="5">
        <v>39560.39980324074</v>
      </c>
      <c r="B1119" s="5">
        <v>0.39980324074074075</v>
      </c>
      <c r="C1119" s="5">
        <v>60.75</v>
      </c>
      <c r="D1119" s="5">
        <v>6.0739999999999998</v>
      </c>
      <c r="E1119">
        <v>29.561</v>
      </c>
      <c r="F1119">
        <v>7.58</v>
      </c>
      <c r="G1119">
        <v>10.356999999999999</v>
      </c>
      <c r="H1119">
        <v>-999</v>
      </c>
      <c r="I1119">
        <v>39.700000000000003</v>
      </c>
      <c r="J1119">
        <f>VLOOKUP(A1119,'RESEL(ft)'!A1116:B3211,2)-D1119</f>
        <v>510.27600000000001</v>
      </c>
    </row>
    <row r="1120" spans="1:10" x14ac:dyDescent="0.25">
      <c r="A1120" s="5">
        <v>39560.400555555556</v>
      </c>
      <c r="B1120" s="5">
        <v>0.40055555555555555</v>
      </c>
      <c r="C1120" s="5">
        <v>60.71</v>
      </c>
      <c r="D1120" s="5">
        <v>9.0210000000000008</v>
      </c>
      <c r="E1120">
        <v>29.574999999999999</v>
      </c>
      <c r="F1120">
        <v>7.62</v>
      </c>
      <c r="G1120">
        <v>10.361000000000001</v>
      </c>
      <c r="H1120">
        <v>-999</v>
      </c>
      <c r="I1120">
        <v>39.49</v>
      </c>
      <c r="J1120">
        <f>VLOOKUP(A1120,'RESEL(ft)'!A1117:B3212,2)-D1120</f>
        <v>507.32900000000001</v>
      </c>
    </row>
    <row r="1121" spans="1:10" x14ac:dyDescent="0.25">
      <c r="A1121" s="5">
        <v>39560.401076388887</v>
      </c>
      <c r="B1121" s="5">
        <v>0.40107638888888886</v>
      </c>
      <c r="C1121" s="5">
        <v>60.68</v>
      </c>
      <c r="D1121" s="5">
        <v>11.981</v>
      </c>
      <c r="E1121">
        <v>29.591000000000001</v>
      </c>
      <c r="F1121">
        <v>7.64</v>
      </c>
      <c r="G1121">
        <v>10.359</v>
      </c>
      <c r="H1121">
        <v>-999</v>
      </c>
      <c r="I1121">
        <v>39.67</v>
      </c>
      <c r="J1121">
        <f>VLOOKUP(A1121,'RESEL(ft)'!A1118:B3213,2)-D1121</f>
        <v>504.36900000000003</v>
      </c>
    </row>
    <row r="1122" spans="1:10" x14ac:dyDescent="0.25">
      <c r="A1122" s="5">
        <v>39560.40152777778</v>
      </c>
      <c r="B1122" s="5">
        <v>0.40152777777777776</v>
      </c>
      <c r="C1122" s="5">
        <v>60.65</v>
      </c>
      <c r="D1122" s="5">
        <v>15.041</v>
      </c>
      <c r="E1122">
        <v>29.597000000000001</v>
      </c>
      <c r="F1122">
        <v>7.63</v>
      </c>
      <c r="G1122">
        <v>10.361000000000001</v>
      </c>
      <c r="H1122">
        <v>-999</v>
      </c>
      <c r="I1122">
        <v>39.549999999999997</v>
      </c>
      <c r="J1122">
        <f>VLOOKUP(A1122,'RESEL(ft)'!A1119:B3214,2)-D1122</f>
        <v>501.30900000000003</v>
      </c>
    </row>
    <row r="1123" spans="1:10" x14ac:dyDescent="0.25">
      <c r="A1123" s="5">
        <v>39560.402361111112</v>
      </c>
      <c r="B1123" s="5">
        <v>0.40236111111111111</v>
      </c>
      <c r="C1123" s="5">
        <v>60.61</v>
      </c>
      <c r="D1123" s="5">
        <v>18.018999999999998</v>
      </c>
      <c r="E1123">
        <v>29.606999999999999</v>
      </c>
      <c r="F1123">
        <v>7.63</v>
      </c>
      <c r="G1123">
        <v>10.364000000000001</v>
      </c>
      <c r="H1123">
        <v>-999</v>
      </c>
      <c r="I1123">
        <v>39.65</v>
      </c>
      <c r="J1123">
        <f>VLOOKUP(A1123,'RESEL(ft)'!A1120:B3215,2)-D1123</f>
        <v>498.33100000000002</v>
      </c>
    </row>
    <row r="1124" spans="1:10" x14ac:dyDescent="0.25">
      <c r="A1124" s="5">
        <v>39560.402812499997</v>
      </c>
      <c r="B1124" s="5">
        <v>0.40281250000000002</v>
      </c>
      <c r="C1124" s="5">
        <v>60.58</v>
      </c>
      <c r="D1124" s="5">
        <v>21.044</v>
      </c>
      <c r="E1124">
        <v>29.611000000000001</v>
      </c>
      <c r="F1124">
        <v>7.65</v>
      </c>
      <c r="G1124">
        <v>10.372</v>
      </c>
      <c r="H1124">
        <v>-999</v>
      </c>
      <c r="I1124">
        <v>39.54</v>
      </c>
      <c r="J1124">
        <f>VLOOKUP(A1124,'RESEL(ft)'!A1121:B3216,2)-D1124</f>
        <v>495.30600000000004</v>
      </c>
    </row>
    <row r="1125" spans="1:10" x14ac:dyDescent="0.25">
      <c r="A1125" s="5">
        <v>39560.403263888889</v>
      </c>
      <c r="B1125" s="5">
        <v>0.40326388888888887</v>
      </c>
      <c r="C1125" s="5">
        <v>60.24</v>
      </c>
      <c r="D1125" s="5">
        <v>23.983000000000001</v>
      </c>
      <c r="E1125">
        <v>29.616</v>
      </c>
      <c r="F1125">
        <v>7.65</v>
      </c>
      <c r="G1125">
        <v>10.372</v>
      </c>
      <c r="H1125">
        <v>-999</v>
      </c>
      <c r="I1125">
        <v>39.5</v>
      </c>
      <c r="J1125">
        <f>VLOOKUP(A1125,'RESEL(ft)'!A1122:B3217,2)-D1125</f>
        <v>492.36700000000002</v>
      </c>
    </row>
    <row r="1126" spans="1:10" x14ac:dyDescent="0.25">
      <c r="A1126" s="5">
        <v>39560.403854166667</v>
      </c>
      <c r="B1126" s="5">
        <v>0.40385416666666668</v>
      </c>
      <c r="C1126" s="5">
        <v>60.09</v>
      </c>
      <c r="D1126" s="5">
        <v>27.015999999999998</v>
      </c>
      <c r="E1126">
        <v>29.625</v>
      </c>
      <c r="F1126">
        <v>7.66</v>
      </c>
      <c r="G1126">
        <v>10.4</v>
      </c>
      <c r="H1126">
        <v>-999</v>
      </c>
      <c r="I1126">
        <v>39.33</v>
      </c>
      <c r="J1126">
        <f>VLOOKUP(A1126,'RESEL(ft)'!A1123:B3218,2)-D1126</f>
        <v>489.334</v>
      </c>
    </row>
    <row r="1127" spans="1:10" x14ac:dyDescent="0.25">
      <c r="A1127" s="5">
        <v>39560.404305555552</v>
      </c>
      <c r="B1127" s="5">
        <v>0.40430555555555553</v>
      </c>
      <c r="C1127" s="5">
        <v>59.89</v>
      </c>
      <c r="D1127" s="5">
        <v>29.945</v>
      </c>
      <c r="E1127">
        <v>29.628</v>
      </c>
      <c r="F1127">
        <v>7.63</v>
      </c>
      <c r="G1127">
        <v>10.401</v>
      </c>
      <c r="H1127">
        <v>-999</v>
      </c>
      <c r="I1127">
        <v>39.29</v>
      </c>
      <c r="J1127">
        <f>VLOOKUP(A1127,'RESEL(ft)'!A1124:B3219,2)-D1127</f>
        <v>486.40500000000003</v>
      </c>
    </row>
    <row r="1128" spans="1:10" x14ac:dyDescent="0.25">
      <c r="A1128" s="5">
        <v>39560.405289351853</v>
      </c>
      <c r="B1128" s="5">
        <v>0.40528935185185189</v>
      </c>
      <c r="C1128" s="5">
        <v>57.14</v>
      </c>
      <c r="D1128" s="5">
        <v>32.988999999999997</v>
      </c>
      <c r="E1128">
        <v>29.628</v>
      </c>
      <c r="F1128">
        <v>7.3</v>
      </c>
      <c r="G1128">
        <v>10.099</v>
      </c>
      <c r="H1128">
        <v>-999</v>
      </c>
      <c r="I1128">
        <v>39.78</v>
      </c>
      <c r="J1128">
        <f>VLOOKUP(A1128,'RESEL(ft)'!A1125:B3220,2)-D1128</f>
        <v>483.36100000000005</v>
      </c>
    </row>
    <row r="1129" spans="1:10" x14ac:dyDescent="0.25">
      <c r="A1129" s="5">
        <v>39560.405960648146</v>
      </c>
      <c r="B1129" s="5">
        <v>0.40596064814814814</v>
      </c>
      <c r="C1129" s="5">
        <v>52.54</v>
      </c>
      <c r="D1129" s="5">
        <v>43.04</v>
      </c>
      <c r="E1129">
        <v>29.617999999999999</v>
      </c>
      <c r="F1129">
        <v>7.17</v>
      </c>
      <c r="G1129">
        <v>9.5</v>
      </c>
      <c r="H1129">
        <v>-999</v>
      </c>
      <c r="I1129">
        <v>40.840000000000003</v>
      </c>
      <c r="J1129">
        <f>VLOOKUP(A1129,'RESEL(ft)'!A1126:B3221,2)-D1129</f>
        <v>473.31</v>
      </c>
    </row>
    <row r="1130" spans="1:10" x14ac:dyDescent="0.25">
      <c r="A1130" s="5">
        <v>39560.406481481485</v>
      </c>
      <c r="B1130" s="5">
        <v>0.4064814814814815</v>
      </c>
      <c r="C1130" s="5">
        <v>50.35</v>
      </c>
      <c r="D1130" s="5">
        <v>53.104999999999997</v>
      </c>
      <c r="E1130">
        <v>29.611999999999998</v>
      </c>
      <c r="F1130">
        <v>7.08</v>
      </c>
      <c r="G1130">
        <v>9.2959999999999994</v>
      </c>
      <c r="H1130">
        <v>-999</v>
      </c>
      <c r="I1130">
        <v>40.840000000000003</v>
      </c>
      <c r="J1130">
        <f>VLOOKUP(A1130,'RESEL(ft)'!A1127:B3222,2)-D1130</f>
        <v>463.245</v>
      </c>
    </row>
    <row r="1131" spans="1:10" x14ac:dyDescent="0.25">
      <c r="A1131" s="5">
        <v>39560.407164351855</v>
      </c>
      <c r="B1131" s="5">
        <v>0.4071643518518519</v>
      </c>
      <c r="C1131" s="5">
        <v>48.29</v>
      </c>
      <c r="D1131" s="5">
        <v>63.021000000000001</v>
      </c>
      <c r="E1131">
        <v>29.617999999999999</v>
      </c>
      <c r="F1131">
        <v>7.02</v>
      </c>
      <c r="G1131">
        <v>9.0150000000000006</v>
      </c>
      <c r="H1131">
        <v>-999</v>
      </c>
      <c r="I1131">
        <v>39.840000000000003</v>
      </c>
      <c r="J1131">
        <f>VLOOKUP(A1131,'RESEL(ft)'!A1128:B3223,2)-D1131</f>
        <v>453.32900000000001</v>
      </c>
    </row>
    <row r="1132" spans="1:10" x14ac:dyDescent="0.25">
      <c r="A1132" s="5">
        <v>39560.407685185186</v>
      </c>
      <c r="B1132" s="5">
        <v>0.40768518518518521</v>
      </c>
      <c r="C1132" s="5">
        <v>47.16</v>
      </c>
      <c r="D1132" s="5">
        <v>73.043999999999997</v>
      </c>
      <c r="E1132">
        <v>29.623999999999999</v>
      </c>
      <c r="F1132">
        <v>6.99</v>
      </c>
      <c r="G1132">
        <v>9.2059999999999995</v>
      </c>
      <c r="H1132">
        <v>-999</v>
      </c>
      <c r="I1132">
        <v>39.71</v>
      </c>
      <c r="J1132">
        <f>VLOOKUP(A1132,'RESEL(ft)'!A1129:B3224,2)-D1132</f>
        <v>443.30600000000004</v>
      </c>
    </row>
    <row r="1133" spans="1:10" x14ac:dyDescent="0.25">
      <c r="A1133" s="5">
        <v>39560.40828703704</v>
      </c>
      <c r="B1133" s="5">
        <v>0.40828703703703706</v>
      </c>
      <c r="C1133" s="5">
        <v>46.86</v>
      </c>
      <c r="D1133" s="5">
        <v>83.191999999999993</v>
      </c>
      <c r="E1133">
        <v>29.631</v>
      </c>
      <c r="F1133">
        <v>6.96</v>
      </c>
      <c r="G1133">
        <v>9.2539999999999996</v>
      </c>
      <c r="H1133">
        <v>-999</v>
      </c>
      <c r="I1133">
        <v>38.200000000000003</v>
      </c>
      <c r="J1133">
        <f>VLOOKUP(A1133,'RESEL(ft)'!A1130:B3225,2)-D1133</f>
        <v>433.15800000000002</v>
      </c>
    </row>
    <row r="1134" spans="1:10" x14ac:dyDescent="0.25">
      <c r="A1134" s="5">
        <v>39560.409039351849</v>
      </c>
      <c r="B1134" s="5">
        <v>0.40903935185185186</v>
      </c>
      <c r="C1134" s="5">
        <v>46.61</v>
      </c>
      <c r="D1134" s="5">
        <v>92.831999999999994</v>
      </c>
      <c r="E1134">
        <v>29.648</v>
      </c>
      <c r="F1134">
        <v>6.94</v>
      </c>
      <c r="G1134">
        <v>9.2889999999999997</v>
      </c>
      <c r="H1134">
        <v>-999</v>
      </c>
      <c r="I1134">
        <v>37.26</v>
      </c>
      <c r="J1134">
        <f>VLOOKUP(A1134,'RESEL(ft)'!A1131:B3226,2)-D1134</f>
        <v>423.51800000000003</v>
      </c>
    </row>
    <row r="1135" spans="1:10" x14ac:dyDescent="0.25">
      <c r="A1135" s="5">
        <v>39560.409560185188</v>
      </c>
      <c r="B1135" s="5">
        <v>0.40956018518518517</v>
      </c>
      <c r="C1135" s="5">
        <v>46.43</v>
      </c>
      <c r="D1135" s="5">
        <v>103.514</v>
      </c>
      <c r="E1135">
        <v>29.648</v>
      </c>
      <c r="F1135">
        <v>6.93</v>
      </c>
      <c r="G1135">
        <v>9.4169999999999998</v>
      </c>
      <c r="H1135">
        <v>-999</v>
      </c>
      <c r="I1135">
        <v>37.090000000000003</v>
      </c>
      <c r="J1135">
        <f>VLOOKUP(A1135,'RESEL(ft)'!A1132:B3227,2)-D1135</f>
        <v>412.83600000000001</v>
      </c>
    </row>
    <row r="1136" spans="1:10" x14ac:dyDescent="0.25">
      <c r="A1136" s="5">
        <v>39560.410011574073</v>
      </c>
      <c r="B1136" s="5">
        <v>0.41001157407407413</v>
      </c>
      <c r="C1136" s="5">
        <v>46.29</v>
      </c>
      <c r="D1136" s="5">
        <v>112.98099999999999</v>
      </c>
      <c r="E1136">
        <v>29.658000000000001</v>
      </c>
      <c r="F1136">
        <v>6.93</v>
      </c>
      <c r="G1136">
        <v>9.5259999999999998</v>
      </c>
      <c r="H1136">
        <v>-999</v>
      </c>
      <c r="I1136">
        <v>37.119999999999997</v>
      </c>
      <c r="J1136">
        <f>VLOOKUP(A1136,'RESEL(ft)'!A1133:B3228,2)-D1136</f>
        <v>403.36900000000003</v>
      </c>
    </row>
    <row r="1137" spans="1:10" x14ac:dyDescent="0.25">
      <c r="A1137" s="5">
        <v>39560.410543981481</v>
      </c>
      <c r="B1137" s="5">
        <v>0.41054398148148147</v>
      </c>
      <c r="C1137" s="5">
        <v>46.21</v>
      </c>
      <c r="D1137" s="5">
        <v>122.93300000000001</v>
      </c>
      <c r="E1137">
        <v>29.672000000000001</v>
      </c>
      <c r="F1137">
        <v>6.92</v>
      </c>
      <c r="G1137">
        <v>9.6170000000000009</v>
      </c>
      <c r="H1137">
        <v>-999</v>
      </c>
      <c r="I1137">
        <v>38.94</v>
      </c>
      <c r="J1137">
        <f>VLOOKUP(A1137,'RESEL(ft)'!A1134:B3229,2)-D1137</f>
        <v>393.41700000000003</v>
      </c>
    </row>
    <row r="1138" spans="1:10" x14ac:dyDescent="0.25">
      <c r="A1138" s="5">
        <v>39560.410914351851</v>
      </c>
      <c r="B1138" s="5">
        <v>0.41091435185185188</v>
      </c>
      <c r="C1138" s="5">
        <v>46.1</v>
      </c>
      <c r="D1138" s="5">
        <v>133.00700000000001</v>
      </c>
      <c r="E1138">
        <v>29.678999999999998</v>
      </c>
      <c r="F1138">
        <v>6.92</v>
      </c>
      <c r="G1138">
        <v>9.6229999999999993</v>
      </c>
      <c r="H1138">
        <v>-999</v>
      </c>
      <c r="I1138">
        <v>39.94</v>
      </c>
      <c r="J1138">
        <f>VLOOKUP(A1138,'RESEL(ft)'!A1135:B3230,2)-D1138</f>
        <v>383.34300000000002</v>
      </c>
    </row>
    <row r="1139" spans="1:10" x14ac:dyDescent="0.25">
      <c r="A1139" s="5">
        <v>39560.411435185182</v>
      </c>
      <c r="B1139" s="5">
        <v>0.41143518518518518</v>
      </c>
      <c r="C1139" s="5">
        <v>46.07</v>
      </c>
      <c r="D1139" s="5">
        <v>143.31800000000001</v>
      </c>
      <c r="E1139">
        <v>29.693000000000001</v>
      </c>
      <c r="F1139">
        <v>6.92</v>
      </c>
      <c r="G1139">
        <v>9.577</v>
      </c>
      <c r="H1139">
        <v>-999</v>
      </c>
      <c r="I1139">
        <v>39.68</v>
      </c>
      <c r="J1139">
        <f>VLOOKUP(A1139,'RESEL(ft)'!A1136:B3231,2)-D1139</f>
        <v>373.03200000000004</v>
      </c>
    </row>
    <row r="1140" spans="1:10" x14ac:dyDescent="0.25">
      <c r="A1140" s="5">
        <v>39560.41196759259</v>
      </c>
      <c r="B1140" s="5">
        <v>0.41196759259259258</v>
      </c>
      <c r="C1140" s="5">
        <v>45.95</v>
      </c>
      <c r="D1140" s="5">
        <v>152.84</v>
      </c>
      <c r="E1140">
        <v>29.71</v>
      </c>
      <c r="F1140">
        <v>6.92</v>
      </c>
      <c r="G1140">
        <v>9.5790000000000006</v>
      </c>
      <c r="H1140">
        <v>-999</v>
      </c>
      <c r="I1140">
        <v>39.61</v>
      </c>
      <c r="J1140">
        <f>VLOOKUP(A1140,'RESEL(ft)'!A1137:B3232,2)-D1140</f>
        <v>363.51</v>
      </c>
    </row>
    <row r="1141" spans="1:10" x14ac:dyDescent="0.25">
      <c r="A1141" s="5">
        <v>39560.412488425929</v>
      </c>
      <c r="B1141" s="5">
        <v>0.41248842592592588</v>
      </c>
      <c r="C1141" s="5">
        <v>45.86</v>
      </c>
      <c r="D1141" s="5">
        <v>162.999</v>
      </c>
      <c r="E1141">
        <v>29.722000000000001</v>
      </c>
      <c r="F1141">
        <v>6.9</v>
      </c>
      <c r="G1141">
        <v>9.4629999999999992</v>
      </c>
      <c r="H1141">
        <v>-999</v>
      </c>
      <c r="I1141">
        <v>39.58</v>
      </c>
      <c r="J1141">
        <f>VLOOKUP(A1141,'RESEL(ft)'!A1138:B3233,2)-D1141</f>
        <v>353.351</v>
      </c>
    </row>
    <row r="1142" spans="1:10" x14ac:dyDescent="0.25">
      <c r="A1142" s="5">
        <v>39560.41300925926</v>
      </c>
      <c r="B1142" s="5">
        <v>0.4130092592592593</v>
      </c>
      <c r="C1142" s="5">
        <v>45.78</v>
      </c>
      <c r="D1142" s="5">
        <v>173.108</v>
      </c>
      <c r="E1142">
        <v>29.733000000000001</v>
      </c>
      <c r="F1142">
        <v>6.9</v>
      </c>
      <c r="G1142">
        <v>9.3160000000000007</v>
      </c>
      <c r="H1142">
        <v>-999</v>
      </c>
      <c r="I1142">
        <v>39.57</v>
      </c>
      <c r="J1142">
        <f>VLOOKUP(A1142,'RESEL(ft)'!A1139:B3234,2)-D1142</f>
        <v>343.24200000000002</v>
      </c>
    </row>
    <row r="1143" spans="1:10" x14ac:dyDescent="0.25">
      <c r="A1143" s="5">
        <v>39560.413460648146</v>
      </c>
      <c r="B1143" s="5">
        <v>0.41346064814814815</v>
      </c>
      <c r="C1143" s="5">
        <v>45.72</v>
      </c>
      <c r="D1143" s="5">
        <v>183.11</v>
      </c>
      <c r="E1143">
        <v>29.742999999999999</v>
      </c>
      <c r="F1143">
        <v>6.87</v>
      </c>
      <c r="G1143">
        <v>8.9619999999999997</v>
      </c>
      <c r="H1143">
        <v>-999</v>
      </c>
      <c r="I1143">
        <v>39.67</v>
      </c>
      <c r="J1143">
        <f>VLOOKUP(A1143,'RESEL(ft)'!A1140:B3235,2)-D1143</f>
        <v>333.24</v>
      </c>
    </row>
    <row r="1144" spans="1:10" x14ac:dyDescent="0.25">
      <c r="A1144" s="5">
        <v>39560.413912037038</v>
      </c>
      <c r="B1144" s="5">
        <v>0.41391203703703705</v>
      </c>
      <c r="C1144" s="5">
        <v>45.74</v>
      </c>
      <c r="D1144" s="5">
        <v>192.79</v>
      </c>
      <c r="E1144">
        <v>29.754999999999999</v>
      </c>
      <c r="F1144">
        <v>6.85</v>
      </c>
      <c r="G1144">
        <v>8.7750000000000004</v>
      </c>
      <c r="H1144">
        <v>-999</v>
      </c>
      <c r="I1144">
        <v>39.729999999999997</v>
      </c>
      <c r="J1144">
        <f>VLOOKUP(A1144,'RESEL(ft)'!A1141:B3236,2)-D1144</f>
        <v>323.56000000000006</v>
      </c>
    </row>
    <row r="1145" spans="1:10" x14ac:dyDescent="0.25">
      <c r="A1145" s="5">
        <v>39560.414444444446</v>
      </c>
      <c r="B1145" s="5">
        <v>0.41444444444444445</v>
      </c>
      <c r="C1145" s="5">
        <v>45.73</v>
      </c>
      <c r="D1145" s="5">
        <v>199.78800000000001</v>
      </c>
      <c r="E1145">
        <v>29.765999999999998</v>
      </c>
      <c r="F1145">
        <v>6.8</v>
      </c>
      <c r="G1145">
        <v>8.6950000000000003</v>
      </c>
      <c r="H1145">
        <v>-999</v>
      </c>
      <c r="I1145">
        <v>39.9</v>
      </c>
      <c r="J1145">
        <f>VLOOKUP(A1145,'RESEL(ft)'!A1142:B3237,2)-D1145</f>
        <v>316.56200000000001</v>
      </c>
    </row>
    <row r="1146" spans="1:10" x14ac:dyDescent="0.25">
      <c r="A1146" s="5">
        <v>39581.433472222219</v>
      </c>
      <c r="B1146" s="5">
        <v>0.4334722222222222</v>
      </c>
      <c r="C1146" s="5">
        <v>65.209999999999994</v>
      </c>
      <c r="D1146" s="5">
        <v>2.8620000000000001</v>
      </c>
      <c r="E1146">
        <v>29.481999999999999</v>
      </c>
      <c r="F1146">
        <v>7.79</v>
      </c>
      <c r="G1146">
        <v>9.875</v>
      </c>
      <c r="H1146">
        <v>-999</v>
      </c>
      <c r="I1146">
        <v>-999</v>
      </c>
      <c r="J1146">
        <f>VLOOKUP(A1146,'RESEL(ft)'!A1143:B3238,2)-D1146</f>
        <v>527.69799999999998</v>
      </c>
    </row>
    <row r="1147" spans="1:10" x14ac:dyDescent="0.25">
      <c r="A1147" s="5">
        <v>39581.433912037035</v>
      </c>
      <c r="B1147" s="5">
        <v>0.43391203703703707</v>
      </c>
      <c r="C1147" s="5">
        <v>65.17</v>
      </c>
      <c r="D1147" s="5">
        <v>6.0330000000000004</v>
      </c>
      <c r="E1147">
        <v>29.483000000000001</v>
      </c>
      <c r="F1147">
        <v>7.76</v>
      </c>
      <c r="G1147">
        <v>9.8710000000000004</v>
      </c>
      <c r="H1147">
        <v>-999</v>
      </c>
      <c r="I1147">
        <v>-999</v>
      </c>
      <c r="J1147">
        <f>VLOOKUP(A1147,'RESEL(ft)'!A1144:B3239,2)-D1147</f>
        <v>524.52699999999993</v>
      </c>
    </row>
    <row r="1148" spans="1:10" x14ac:dyDescent="0.25">
      <c r="A1148" s="5">
        <v>39581.434479166666</v>
      </c>
      <c r="B1148" s="5">
        <v>0.43447916666666669</v>
      </c>
      <c r="C1148" s="5">
        <v>64.709999999999994</v>
      </c>
      <c r="D1148" s="5">
        <v>9.0850000000000009</v>
      </c>
      <c r="E1148">
        <v>29.494</v>
      </c>
      <c r="F1148">
        <v>7.78</v>
      </c>
      <c r="G1148">
        <v>9.9090000000000007</v>
      </c>
      <c r="H1148">
        <v>-999</v>
      </c>
      <c r="I1148">
        <v>-999</v>
      </c>
      <c r="J1148">
        <f>VLOOKUP(A1148,'RESEL(ft)'!A1145:B3240,2)-D1148</f>
        <v>521.47499999999991</v>
      </c>
    </row>
    <row r="1149" spans="1:10" x14ac:dyDescent="0.25">
      <c r="A1149" s="5">
        <v>39581.434791666667</v>
      </c>
      <c r="B1149" s="5">
        <v>0.43479166666666669</v>
      </c>
      <c r="C1149" s="5">
        <v>64.52</v>
      </c>
      <c r="D1149" s="5">
        <v>12.209</v>
      </c>
      <c r="E1149">
        <v>29.501999999999999</v>
      </c>
      <c r="F1149">
        <v>7.82</v>
      </c>
      <c r="G1149">
        <v>9.9309999999999992</v>
      </c>
      <c r="H1149">
        <v>-999</v>
      </c>
      <c r="I1149">
        <v>-999</v>
      </c>
      <c r="J1149">
        <f>VLOOKUP(A1149,'RESEL(ft)'!A1146:B3241,2)-D1149</f>
        <v>518.351</v>
      </c>
    </row>
    <row r="1150" spans="1:10" x14ac:dyDescent="0.25">
      <c r="A1150" s="5">
        <v>39581.435358796298</v>
      </c>
      <c r="B1150" s="5">
        <v>0.43535879629629631</v>
      </c>
      <c r="C1150" s="5">
        <v>63.84</v>
      </c>
      <c r="D1150" s="5">
        <v>15.275</v>
      </c>
      <c r="E1150">
        <v>29.5</v>
      </c>
      <c r="F1150">
        <v>7.78</v>
      </c>
      <c r="G1150">
        <v>10.016999999999999</v>
      </c>
      <c r="H1150">
        <v>-999</v>
      </c>
      <c r="I1150">
        <v>-999</v>
      </c>
      <c r="J1150">
        <f>VLOOKUP(A1150,'RESEL(ft)'!A1147:B3242,2)-D1150</f>
        <v>515.28499999999997</v>
      </c>
    </row>
    <row r="1151" spans="1:10" x14ac:dyDescent="0.25">
      <c r="A1151" s="5">
        <v>39581.435682870368</v>
      </c>
      <c r="B1151" s="5">
        <v>0.43568287037037035</v>
      </c>
      <c r="C1151" s="5">
        <v>63.65</v>
      </c>
      <c r="D1151" s="5">
        <v>18.593</v>
      </c>
      <c r="E1151">
        <v>29.498999999999999</v>
      </c>
      <c r="F1151">
        <v>7.77</v>
      </c>
      <c r="G1151">
        <v>10.069000000000001</v>
      </c>
      <c r="H1151">
        <v>-999</v>
      </c>
      <c r="I1151">
        <v>-999</v>
      </c>
      <c r="J1151">
        <f>VLOOKUP(A1151,'RESEL(ft)'!A1148:B3243,2)-D1151</f>
        <v>511.96699999999993</v>
      </c>
    </row>
    <row r="1152" spans="1:10" x14ac:dyDescent="0.25">
      <c r="A1152" s="5">
        <v>39581.436122685183</v>
      </c>
      <c r="B1152" s="5">
        <v>0.43612268518518515</v>
      </c>
      <c r="C1152" s="5">
        <v>62.86</v>
      </c>
      <c r="D1152" s="5">
        <v>20.802</v>
      </c>
      <c r="E1152">
        <v>29.506</v>
      </c>
      <c r="F1152">
        <v>7.71</v>
      </c>
      <c r="G1152">
        <v>10.135999999999999</v>
      </c>
      <c r="H1152">
        <v>-999</v>
      </c>
      <c r="I1152">
        <v>-999</v>
      </c>
      <c r="J1152">
        <f>VLOOKUP(A1152,'RESEL(ft)'!A1149:B3244,2)-D1152</f>
        <v>509.75799999999992</v>
      </c>
    </row>
    <row r="1153" spans="1:10" x14ac:dyDescent="0.25">
      <c r="A1153" s="5">
        <v>39581.436620370368</v>
      </c>
      <c r="B1153" s="5">
        <v>0.43662037037037038</v>
      </c>
      <c r="C1153" s="5">
        <v>61.69</v>
      </c>
      <c r="D1153" s="5">
        <v>23.835999999999999</v>
      </c>
      <c r="E1153">
        <v>29.509</v>
      </c>
      <c r="F1153">
        <v>7.7</v>
      </c>
      <c r="G1153">
        <v>10.288</v>
      </c>
      <c r="H1153">
        <v>-999</v>
      </c>
      <c r="I1153">
        <v>-999</v>
      </c>
      <c r="J1153">
        <f>VLOOKUP(A1153,'RESEL(ft)'!A1150:B3245,2)-D1153</f>
        <v>506.72399999999993</v>
      </c>
    </row>
    <row r="1154" spans="1:10" x14ac:dyDescent="0.25">
      <c r="A1154" s="5">
        <v>39581.437060185184</v>
      </c>
      <c r="B1154" s="5">
        <v>0.43706018518518519</v>
      </c>
      <c r="C1154" s="5">
        <v>58.94</v>
      </c>
      <c r="D1154" s="5">
        <v>27.137</v>
      </c>
      <c r="E1154">
        <v>29.507999999999999</v>
      </c>
      <c r="F1154">
        <v>7.56</v>
      </c>
      <c r="G1154">
        <v>10.44</v>
      </c>
      <c r="H1154">
        <v>-999</v>
      </c>
      <c r="I1154">
        <v>-999</v>
      </c>
      <c r="J1154">
        <f>VLOOKUP(A1154,'RESEL(ft)'!A1151:B3246,2)-D1154</f>
        <v>503.42299999999994</v>
      </c>
    </row>
    <row r="1155" spans="1:10" x14ac:dyDescent="0.25">
      <c r="A1155" s="5">
        <v>39581.437627314815</v>
      </c>
      <c r="B1155" s="5">
        <v>0.43762731481481482</v>
      </c>
      <c r="C1155" s="5">
        <v>54.97</v>
      </c>
      <c r="D1155" s="5">
        <v>37.295000000000002</v>
      </c>
      <c r="E1155">
        <v>29.501999999999999</v>
      </c>
      <c r="F1155">
        <v>7.35</v>
      </c>
      <c r="G1155">
        <v>9.94</v>
      </c>
      <c r="H1155">
        <v>-999</v>
      </c>
      <c r="I1155">
        <v>-999</v>
      </c>
      <c r="J1155">
        <f>VLOOKUP(A1155,'RESEL(ft)'!A1152:B3247,2)-D1155</f>
        <v>493.26499999999993</v>
      </c>
    </row>
    <row r="1156" spans="1:10" x14ac:dyDescent="0.25">
      <c r="A1156" s="5">
        <v>39581.438067129631</v>
      </c>
      <c r="B1156" s="5">
        <v>0.43806712962962963</v>
      </c>
      <c r="C1156" s="5">
        <v>54.03</v>
      </c>
      <c r="D1156" s="5">
        <v>46.725999999999999</v>
      </c>
      <c r="E1156">
        <v>29.498999999999999</v>
      </c>
      <c r="F1156">
        <v>7.25</v>
      </c>
      <c r="G1156">
        <v>9.9120000000000008</v>
      </c>
      <c r="H1156">
        <v>-999</v>
      </c>
      <c r="I1156">
        <v>-999</v>
      </c>
      <c r="J1156">
        <f>VLOOKUP(A1156,'RESEL(ft)'!A1153:B3248,2)-D1156</f>
        <v>483.83399999999995</v>
      </c>
    </row>
    <row r="1157" spans="1:10" x14ac:dyDescent="0.25">
      <c r="A1157" s="5">
        <v>39581.438506944447</v>
      </c>
      <c r="B1157" s="5">
        <v>0.43850694444444444</v>
      </c>
      <c r="C1157" s="5">
        <v>53.52</v>
      </c>
      <c r="D1157" s="5">
        <v>57.372999999999998</v>
      </c>
      <c r="E1157">
        <v>29.51</v>
      </c>
      <c r="F1157">
        <v>7.19</v>
      </c>
      <c r="G1157">
        <v>9.86</v>
      </c>
      <c r="H1157">
        <v>-999</v>
      </c>
      <c r="I1157">
        <v>-999</v>
      </c>
      <c r="J1157">
        <f>VLOOKUP(A1157,'RESEL(ft)'!A1154:B3249,2)-D1157</f>
        <v>473.18699999999995</v>
      </c>
    </row>
    <row r="1158" spans="1:10" x14ac:dyDescent="0.25">
      <c r="A1158" s="5">
        <v>39581.438888888886</v>
      </c>
      <c r="B1158" s="5">
        <v>0.43888888888888888</v>
      </c>
      <c r="C1158" s="5">
        <v>52.53</v>
      </c>
      <c r="D1158" s="5">
        <v>67.242000000000004</v>
      </c>
      <c r="E1158">
        <v>29.52</v>
      </c>
      <c r="F1158">
        <v>7.15</v>
      </c>
      <c r="G1158">
        <v>9.7289999999999992</v>
      </c>
      <c r="H1158">
        <v>-999</v>
      </c>
      <c r="I1158">
        <v>-999</v>
      </c>
      <c r="J1158">
        <f>VLOOKUP(A1158,'RESEL(ft)'!A1155:B3250,2)-D1158</f>
        <v>463.31799999999993</v>
      </c>
    </row>
    <row r="1159" spans="1:10" x14ac:dyDescent="0.25">
      <c r="A1159" s="5">
        <v>39581.439201388886</v>
      </c>
      <c r="B1159" s="5">
        <v>0.43920138888888888</v>
      </c>
      <c r="C1159" s="5">
        <v>51.1</v>
      </c>
      <c r="D1159" s="5">
        <v>77.22</v>
      </c>
      <c r="E1159">
        <v>29.53</v>
      </c>
      <c r="F1159">
        <v>7.09</v>
      </c>
      <c r="G1159">
        <v>9.3719999999999999</v>
      </c>
      <c r="H1159">
        <v>-999</v>
      </c>
      <c r="I1159">
        <v>-999</v>
      </c>
      <c r="J1159">
        <f>VLOOKUP(A1159,'RESEL(ft)'!A1156:B3251,2)-D1159</f>
        <v>453.33999999999992</v>
      </c>
    </row>
    <row r="1160" spans="1:10" x14ac:dyDescent="0.25">
      <c r="A1160" s="5">
        <v>39581.439710648148</v>
      </c>
      <c r="B1160" s="5">
        <v>0.43971064814814814</v>
      </c>
      <c r="C1160" s="5">
        <v>49.68</v>
      </c>
      <c r="D1160" s="5">
        <v>87.058999999999997</v>
      </c>
      <c r="E1160">
        <v>29.545000000000002</v>
      </c>
      <c r="F1160">
        <v>7.04</v>
      </c>
      <c r="G1160">
        <v>8.9440000000000008</v>
      </c>
      <c r="H1160">
        <v>-999</v>
      </c>
      <c r="I1160">
        <v>-999</v>
      </c>
      <c r="J1160">
        <f>VLOOKUP(A1160,'RESEL(ft)'!A1157:B3252,2)-D1160</f>
        <v>443.50099999999998</v>
      </c>
    </row>
    <row r="1161" spans="1:10" x14ac:dyDescent="0.25">
      <c r="A1161" s="5">
        <v>39581.440208333333</v>
      </c>
      <c r="B1161" s="5">
        <v>0.44020833333333331</v>
      </c>
      <c r="C1161" s="5">
        <v>48.17</v>
      </c>
      <c r="D1161" s="5">
        <v>96.992000000000004</v>
      </c>
      <c r="E1161">
        <v>29.559000000000001</v>
      </c>
      <c r="F1161">
        <v>7.02</v>
      </c>
      <c r="G1161">
        <v>8.8030000000000008</v>
      </c>
      <c r="H1161">
        <v>-999</v>
      </c>
      <c r="I1161">
        <v>-999</v>
      </c>
      <c r="J1161">
        <f>VLOOKUP(A1161,'RESEL(ft)'!A1158:B3253,2)-D1161</f>
        <v>433.56799999999993</v>
      </c>
    </row>
    <row r="1162" spans="1:10" x14ac:dyDescent="0.25">
      <c r="A1162" s="5">
        <v>39581.440844907411</v>
      </c>
      <c r="B1162" s="5">
        <v>0.44084490740740739</v>
      </c>
      <c r="C1162" s="5">
        <v>47.4</v>
      </c>
      <c r="D1162" s="5">
        <v>106.96899999999999</v>
      </c>
      <c r="E1162">
        <v>29.574000000000002</v>
      </c>
      <c r="F1162">
        <v>7</v>
      </c>
      <c r="G1162">
        <v>8.891</v>
      </c>
      <c r="H1162">
        <v>-999</v>
      </c>
      <c r="I1162">
        <v>-999</v>
      </c>
      <c r="J1162">
        <f>VLOOKUP(A1162,'RESEL(ft)'!A1159:B3254,2)-D1162</f>
        <v>423.59099999999995</v>
      </c>
    </row>
    <row r="1163" spans="1:10" x14ac:dyDescent="0.25">
      <c r="A1163" s="5">
        <v>39581.441469907404</v>
      </c>
      <c r="B1163" s="5">
        <v>0.44146990740740738</v>
      </c>
      <c r="C1163" s="5">
        <v>47.12</v>
      </c>
      <c r="D1163" s="5">
        <v>117.217</v>
      </c>
      <c r="E1163">
        <v>29.585999999999999</v>
      </c>
      <c r="F1163">
        <v>6.99</v>
      </c>
      <c r="G1163">
        <v>8.9809999999999999</v>
      </c>
      <c r="H1163">
        <v>-999</v>
      </c>
      <c r="I1163">
        <v>-999</v>
      </c>
      <c r="J1163">
        <f>VLOOKUP(A1163,'RESEL(ft)'!A1160:B3255,2)-D1163</f>
        <v>413.34299999999996</v>
      </c>
    </row>
    <row r="1164" spans="1:10" x14ac:dyDescent="0.25">
      <c r="A1164" s="5">
        <v>39581.442037037035</v>
      </c>
      <c r="B1164" s="5">
        <v>0.44203703703703701</v>
      </c>
      <c r="C1164" s="5">
        <v>46.81</v>
      </c>
      <c r="D1164" s="5">
        <v>126.67100000000001</v>
      </c>
      <c r="E1164">
        <v>29.6</v>
      </c>
      <c r="F1164">
        <v>6.99</v>
      </c>
      <c r="G1164">
        <v>9.1319999999999997</v>
      </c>
      <c r="H1164">
        <v>-999</v>
      </c>
      <c r="I1164">
        <v>-999</v>
      </c>
      <c r="J1164">
        <f>VLOOKUP(A1164,'RESEL(ft)'!A1161:B3256,2)-D1164</f>
        <v>403.88899999999995</v>
      </c>
    </row>
    <row r="1165" spans="1:10" x14ac:dyDescent="0.25">
      <c r="A1165" s="5">
        <v>39581.442546296297</v>
      </c>
      <c r="B1165" s="5">
        <v>0.44254629629629627</v>
      </c>
      <c r="C1165" s="5">
        <v>46.64</v>
      </c>
      <c r="D1165" s="5">
        <v>136.77099999999999</v>
      </c>
      <c r="E1165">
        <v>29.611000000000001</v>
      </c>
      <c r="F1165">
        <v>6.98</v>
      </c>
      <c r="G1165">
        <v>9.2089999999999996</v>
      </c>
      <c r="H1165">
        <v>-999</v>
      </c>
      <c r="I1165">
        <v>-999</v>
      </c>
      <c r="J1165">
        <f>VLOOKUP(A1165,'RESEL(ft)'!A1162:B3257,2)-D1165</f>
        <v>393.78899999999999</v>
      </c>
    </row>
    <row r="1166" spans="1:10" x14ac:dyDescent="0.25">
      <c r="A1166" s="5">
        <v>39581.442858796298</v>
      </c>
      <c r="B1166" s="5">
        <v>0.44285879629629626</v>
      </c>
      <c r="C1166" s="5">
        <v>46.46</v>
      </c>
      <c r="D1166" s="5">
        <v>147.185</v>
      </c>
      <c r="E1166">
        <v>29.616</v>
      </c>
      <c r="F1166">
        <v>6.98</v>
      </c>
      <c r="G1166">
        <v>9.2460000000000004</v>
      </c>
      <c r="H1166">
        <v>-999</v>
      </c>
      <c r="I1166">
        <v>-999</v>
      </c>
      <c r="J1166">
        <f>VLOOKUP(A1166,'RESEL(ft)'!A1163:B3258,2)-D1166</f>
        <v>383.37499999999994</v>
      </c>
    </row>
    <row r="1167" spans="1:10" x14ac:dyDescent="0.25">
      <c r="A1167" s="5">
        <v>39581.443356481483</v>
      </c>
      <c r="B1167" s="5">
        <v>0.44335648148148149</v>
      </c>
      <c r="C1167" s="5">
        <v>46.33</v>
      </c>
      <c r="D1167" s="5">
        <v>157.11199999999999</v>
      </c>
      <c r="E1167">
        <v>29.629000000000001</v>
      </c>
      <c r="F1167">
        <v>6.98</v>
      </c>
      <c r="G1167">
        <v>9.1859999999999999</v>
      </c>
      <c r="H1167">
        <v>-999</v>
      </c>
      <c r="I1167">
        <v>-999</v>
      </c>
      <c r="J1167">
        <f>VLOOKUP(A1167,'RESEL(ft)'!A1164:B3259,2)-D1167</f>
        <v>373.44799999999998</v>
      </c>
    </row>
    <row r="1168" spans="1:10" x14ac:dyDescent="0.25">
      <c r="A1168" s="5">
        <v>39581.443993055553</v>
      </c>
      <c r="B1168" s="5">
        <v>0.44399305555555557</v>
      </c>
      <c r="C1168" s="5">
        <v>46.19</v>
      </c>
      <c r="D1168" s="5">
        <v>166.78700000000001</v>
      </c>
      <c r="E1168">
        <v>29.657</v>
      </c>
      <c r="F1168">
        <v>6.95</v>
      </c>
      <c r="G1168">
        <v>8.94</v>
      </c>
      <c r="H1168">
        <v>-999</v>
      </c>
      <c r="I1168">
        <v>-999</v>
      </c>
      <c r="J1168">
        <f>VLOOKUP(A1168,'RESEL(ft)'!A1165:B3260,2)-D1168</f>
        <v>363.77299999999991</v>
      </c>
    </row>
    <row r="1169" spans="1:10" x14ac:dyDescent="0.25">
      <c r="A1169" s="5">
        <v>39581.444432870368</v>
      </c>
      <c r="B1169" s="5">
        <v>0.44443287037037038</v>
      </c>
      <c r="C1169" s="5">
        <v>46.08</v>
      </c>
      <c r="D1169" s="5">
        <v>177.245</v>
      </c>
      <c r="E1169">
        <v>29.663</v>
      </c>
      <c r="F1169">
        <v>6.94</v>
      </c>
      <c r="G1169">
        <v>8.8390000000000004</v>
      </c>
      <c r="H1169">
        <v>-999</v>
      </c>
      <c r="I1169">
        <v>-999</v>
      </c>
      <c r="J1169">
        <f>VLOOKUP(A1169,'RESEL(ft)'!A1166:B3261,2)-D1169</f>
        <v>353.31499999999994</v>
      </c>
    </row>
    <row r="1170" spans="1:10" x14ac:dyDescent="0.25">
      <c r="A1170" s="5">
        <v>39581.445</v>
      </c>
      <c r="B1170" s="5">
        <v>0.44500000000000001</v>
      </c>
      <c r="C1170" s="5">
        <v>46.07</v>
      </c>
      <c r="D1170" s="5">
        <v>187.48599999999999</v>
      </c>
      <c r="E1170">
        <v>29.678000000000001</v>
      </c>
      <c r="F1170">
        <v>6.92</v>
      </c>
      <c r="G1170">
        <v>8.7530000000000001</v>
      </c>
      <c r="H1170">
        <v>-999</v>
      </c>
      <c r="I1170">
        <v>-999</v>
      </c>
      <c r="J1170">
        <f>VLOOKUP(A1170,'RESEL(ft)'!A1167:B3262,2)-D1170</f>
        <v>343.07399999999996</v>
      </c>
    </row>
    <row r="1171" spans="1:10" x14ac:dyDescent="0.25">
      <c r="A1171" s="5">
        <v>39581.445625</v>
      </c>
      <c r="B1171" s="5">
        <v>0.44562499999999999</v>
      </c>
      <c r="C1171" s="5">
        <v>46.02</v>
      </c>
      <c r="D1171" s="5">
        <v>197.48699999999999</v>
      </c>
      <c r="E1171">
        <v>29.690999999999999</v>
      </c>
      <c r="F1171">
        <v>6.89</v>
      </c>
      <c r="G1171">
        <v>8.4960000000000004</v>
      </c>
      <c r="H1171">
        <v>-999</v>
      </c>
      <c r="I1171">
        <v>-999</v>
      </c>
      <c r="J1171">
        <f>VLOOKUP(A1171,'RESEL(ft)'!A1168:B3263,2)-D1171</f>
        <v>333.07299999999998</v>
      </c>
    </row>
    <row r="1172" spans="1:10" x14ac:dyDescent="0.25">
      <c r="A1172" s="5">
        <v>39581.446134259262</v>
      </c>
      <c r="B1172" s="5">
        <v>0.44613425925925926</v>
      </c>
      <c r="C1172" s="5">
        <v>46.01</v>
      </c>
      <c r="D1172" s="5">
        <v>206.66399999999999</v>
      </c>
      <c r="E1172">
        <v>29.7</v>
      </c>
      <c r="F1172">
        <v>6.88</v>
      </c>
      <c r="G1172">
        <v>8.2040000000000006</v>
      </c>
      <c r="H1172">
        <v>-999</v>
      </c>
      <c r="I1172">
        <v>-999</v>
      </c>
      <c r="J1172">
        <f>VLOOKUP(A1172,'RESEL(ft)'!A1169:B3264,2)-D1172</f>
        <v>323.89599999999996</v>
      </c>
    </row>
    <row r="1173" spans="1:10" x14ac:dyDescent="0.25">
      <c r="A1173" s="5">
        <v>39581.446759259263</v>
      </c>
      <c r="B1173" s="5">
        <v>0.44675925925925924</v>
      </c>
      <c r="C1173" s="5">
        <v>45.99</v>
      </c>
      <c r="D1173" s="5">
        <v>212.30799999999999</v>
      </c>
      <c r="E1173">
        <v>29.718</v>
      </c>
      <c r="F1173">
        <v>6.77</v>
      </c>
      <c r="G1173">
        <v>8.0749999999999993</v>
      </c>
      <c r="H1173">
        <v>-999</v>
      </c>
      <c r="I1173">
        <v>-999</v>
      </c>
      <c r="J1173">
        <f>VLOOKUP(A1173,'RESEL(ft)'!A1170:B3265,2)-D1173</f>
        <v>318.25199999999995</v>
      </c>
    </row>
    <row r="1174" spans="1:10" x14ac:dyDescent="0.25">
      <c r="A1174" s="5">
        <v>39658.402384259258</v>
      </c>
      <c r="B1174" s="5">
        <v>0.40238425925925925</v>
      </c>
      <c r="C1174" s="5">
        <v>77.78</v>
      </c>
      <c r="D1174" s="5">
        <v>0.754</v>
      </c>
      <c r="E1174">
        <v>29.437000000000001</v>
      </c>
      <c r="F1174">
        <v>7.89</v>
      </c>
      <c r="G1174">
        <v>8.2509999999999994</v>
      </c>
      <c r="H1174">
        <v>-999</v>
      </c>
      <c r="I1174">
        <v>43.65</v>
      </c>
      <c r="J1174">
        <f>VLOOKUP(A1174,'RESEL(ft)'!A1171:B3266,2)-D1174</f>
        <v>501.13599999999997</v>
      </c>
    </row>
    <row r="1175" spans="1:10" x14ac:dyDescent="0.25">
      <c r="A1175" s="5">
        <v>39658.403148148151</v>
      </c>
      <c r="B1175" s="5">
        <v>0.4031481481481482</v>
      </c>
      <c r="C1175" s="5">
        <v>77.760000000000005</v>
      </c>
      <c r="D1175" s="5">
        <v>2.8250000000000002</v>
      </c>
      <c r="E1175">
        <v>29.431999999999999</v>
      </c>
      <c r="F1175">
        <v>7.89</v>
      </c>
      <c r="G1175">
        <v>8.2530000000000001</v>
      </c>
      <c r="H1175">
        <v>-999</v>
      </c>
      <c r="I1175">
        <v>43.94</v>
      </c>
      <c r="J1175">
        <f>VLOOKUP(A1175,'RESEL(ft)'!A1172:B3267,2)-D1175</f>
        <v>499.065</v>
      </c>
    </row>
    <row r="1176" spans="1:10" x14ac:dyDescent="0.25">
      <c r="A1176" s="5">
        <v>39658.403680555559</v>
      </c>
      <c r="B1176" s="5">
        <v>0.40368055555555554</v>
      </c>
      <c r="C1176" s="5">
        <v>77.680000000000007</v>
      </c>
      <c r="D1176" s="5">
        <v>6.0270000000000001</v>
      </c>
      <c r="E1176">
        <v>29.434999999999999</v>
      </c>
      <c r="F1176">
        <v>7.87</v>
      </c>
      <c r="G1176">
        <v>8.2810000000000006</v>
      </c>
      <c r="H1176">
        <v>-999</v>
      </c>
      <c r="I1176">
        <v>43.84</v>
      </c>
      <c r="J1176">
        <f>VLOOKUP(A1176,'RESEL(ft)'!A1173:B3268,2)-D1176</f>
        <v>495.863</v>
      </c>
    </row>
    <row r="1177" spans="1:10" x14ac:dyDescent="0.25">
      <c r="A1177" s="5">
        <v>39658.404131944444</v>
      </c>
      <c r="B1177" s="5">
        <v>0.40413194444444445</v>
      </c>
      <c r="C1177" s="5">
        <v>77.37</v>
      </c>
      <c r="D1177" s="5">
        <v>8.9710000000000001</v>
      </c>
      <c r="E1177">
        <v>29.437999999999999</v>
      </c>
      <c r="F1177">
        <v>7.91</v>
      </c>
      <c r="G1177">
        <v>8.4039999999999999</v>
      </c>
      <c r="H1177">
        <v>-999</v>
      </c>
      <c r="I1177">
        <v>43.55</v>
      </c>
      <c r="J1177">
        <f>VLOOKUP(A1177,'RESEL(ft)'!A1174:B3269,2)-D1177</f>
        <v>492.91899999999998</v>
      </c>
    </row>
    <row r="1178" spans="1:10" x14ac:dyDescent="0.25">
      <c r="A1178" s="5">
        <v>39658.404444444444</v>
      </c>
      <c r="B1178" s="5">
        <v>0.40444444444444444</v>
      </c>
      <c r="C1178" s="5">
        <v>77.180000000000007</v>
      </c>
      <c r="D1178" s="5">
        <v>12.182</v>
      </c>
      <c r="E1178">
        <v>29.439</v>
      </c>
      <c r="F1178">
        <v>7.91</v>
      </c>
      <c r="G1178">
        <v>8.4290000000000003</v>
      </c>
      <c r="H1178">
        <v>-999</v>
      </c>
      <c r="I1178">
        <v>43.27</v>
      </c>
      <c r="J1178">
        <f>VLOOKUP(A1178,'RESEL(ft)'!A1175:B3270,2)-D1178</f>
        <v>489.70799999999997</v>
      </c>
    </row>
    <row r="1179" spans="1:10" x14ac:dyDescent="0.25">
      <c r="A1179" s="5">
        <v>39658.404814814814</v>
      </c>
      <c r="B1179" s="5">
        <v>0.40481481481481479</v>
      </c>
      <c r="C1179" s="5">
        <v>76.959999999999994</v>
      </c>
      <c r="D1179" s="5">
        <v>14.987</v>
      </c>
      <c r="E1179">
        <v>29.440999999999999</v>
      </c>
      <c r="F1179">
        <v>7.9</v>
      </c>
      <c r="G1179">
        <v>8.4410000000000007</v>
      </c>
      <c r="H1179">
        <v>-999</v>
      </c>
      <c r="I1179">
        <v>42.97</v>
      </c>
      <c r="J1179">
        <f>VLOOKUP(A1179,'RESEL(ft)'!A1176:B3271,2)-D1179</f>
        <v>486.90299999999996</v>
      </c>
    </row>
    <row r="1180" spans="1:10" x14ac:dyDescent="0.25">
      <c r="A1180" s="5">
        <v>39658.405347222222</v>
      </c>
      <c r="B1180" s="5">
        <v>0.40534722222222225</v>
      </c>
      <c r="C1180" s="5">
        <v>74.08</v>
      </c>
      <c r="D1180" s="5">
        <v>17.818999999999999</v>
      </c>
      <c r="E1180">
        <v>29.446000000000002</v>
      </c>
      <c r="F1180">
        <v>7.85</v>
      </c>
      <c r="G1180">
        <v>9.4789999999999992</v>
      </c>
      <c r="H1180">
        <v>-999</v>
      </c>
      <c r="I1180">
        <v>32.450000000000003</v>
      </c>
      <c r="J1180">
        <f>VLOOKUP(A1180,'RESEL(ft)'!A1177:B3272,2)-D1180</f>
        <v>484.07099999999997</v>
      </c>
    </row>
    <row r="1181" spans="1:10" x14ac:dyDescent="0.25">
      <c r="A1181" s="5">
        <v>39658.40587962963</v>
      </c>
      <c r="B1181" s="5">
        <v>0.40587962962962965</v>
      </c>
      <c r="C1181" s="5">
        <v>69.680000000000007</v>
      </c>
      <c r="D1181" s="5">
        <v>20.783999999999999</v>
      </c>
      <c r="E1181">
        <v>29.440999999999999</v>
      </c>
      <c r="F1181">
        <v>7.57</v>
      </c>
      <c r="G1181">
        <v>9.0090000000000003</v>
      </c>
      <c r="H1181">
        <v>-999</v>
      </c>
      <c r="I1181">
        <v>27.65</v>
      </c>
      <c r="J1181">
        <f>VLOOKUP(A1181,'RESEL(ft)'!A1178:B3273,2)-D1181</f>
        <v>481.10599999999999</v>
      </c>
    </row>
    <row r="1182" spans="1:10" x14ac:dyDescent="0.25">
      <c r="A1182" s="5">
        <v>39658.4065625</v>
      </c>
      <c r="B1182" s="5">
        <v>0.40656249999999999</v>
      </c>
      <c r="C1182" s="5">
        <v>66.72</v>
      </c>
      <c r="D1182" s="5">
        <v>24.218</v>
      </c>
      <c r="E1182">
        <v>29.434999999999999</v>
      </c>
      <c r="F1182">
        <v>7.31</v>
      </c>
      <c r="G1182">
        <v>8.5749999999999993</v>
      </c>
      <c r="H1182">
        <v>-999</v>
      </c>
      <c r="I1182">
        <v>25.19</v>
      </c>
      <c r="J1182">
        <f>VLOOKUP(A1182,'RESEL(ft)'!A1179:B3274,2)-D1182</f>
        <v>477.67199999999997</v>
      </c>
    </row>
    <row r="1183" spans="1:10" x14ac:dyDescent="0.25">
      <c r="A1183" s="5">
        <v>39658.406944444447</v>
      </c>
      <c r="B1183" s="5">
        <v>0.4069444444444445</v>
      </c>
      <c r="C1183" s="5">
        <v>64.739999999999995</v>
      </c>
      <c r="D1183" s="5">
        <v>27.445</v>
      </c>
      <c r="E1183">
        <v>29.431999999999999</v>
      </c>
      <c r="F1183">
        <v>7.17</v>
      </c>
      <c r="G1183">
        <v>7.9560000000000004</v>
      </c>
      <c r="H1183">
        <v>-999</v>
      </c>
      <c r="I1183">
        <v>23.89</v>
      </c>
      <c r="J1183">
        <f>VLOOKUP(A1183,'RESEL(ft)'!A1180:B3275,2)-D1183</f>
        <v>474.44499999999999</v>
      </c>
    </row>
    <row r="1184" spans="1:10" x14ac:dyDescent="0.25">
      <c r="A1184" s="5">
        <v>39658.407777777778</v>
      </c>
      <c r="B1184" s="5">
        <v>0.40777777777777779</v>
      </c>
      <c r="C1184" s="5">
        <v>64.13</v>
      </c>
      <c r="D1184" s="5">
        <v>30.242999999999999</v>
      </c>
      <c r="E1184">
        <v>29.434000000000001</v>
      </c>
      <c r="F1184">
        <v>6.99</v>
      </c>
      <c r="G1184">
        <v>7.8319999999999999</v>
      </c>
      <c r="H1184">
        <v>-999</v>
      </c>
      <c r="I1184">
        <v>23.45</v>
      </c>
      <c r="J1184">
        <f>VLOOKUP(A1184,'RESEL(ft)'!A1181:B3276,2)-D1184</f>
        <v>471.64699999999999</v>
      </c>
    </row>
    <row r="1185" spans="1:10" x14ac:dyDescent="0.25">
      <c r="A1185" s="5">
        <v>39658.408159722225</v>
      </c>
      <c r="B1185" s="5">
        <v>0.40815972222222219</v>
      </c>
      <c r="C1185" s="5">
        <v>63.75</v>
      </c>
      <c r="D1185" s="5">
        <v>33.223999999999997</v>
      </c>
      <c r="E1185">
        <v>29.439</v>
      </c>
      <c r="F1185">
        <v>6.95</v>
      </c>
      <c r="G1185">
        <v>7.6829999999999998</v>
      </c>
      <c r="H1185">
        <v>-999</v>
      </c>
      <c r="I1185">
        <v>23.31</v>
      </c>
      <c r="J1185">
        <f>VLOOKUP(A1185,'RESEL(ft)'!A1182:B3277,2)-D1185</f>
        <v>468.666</v>
      </c>
    </row>
    <row r="1186" spans="1:10" x14ac:dyDescent="0.25">
      <c r="A1186" s="5">
        <v>39658.408692129633</v>
      </c>
      <c r="B1186" s="5">
        <v>0.40869212962962959</v>
      </c>
      <c r="C1186" s="5">
        <v>63.35</v>
      </c>
      <c r="D1186" s="5">
        <v>35.887</v>
      </c>
      <c r="E1186">
        <v>29.443999999999999</v>
      </c>
      <c r="F1186">
        <v>6.84</v>
      </c>
      <c r="G1186">
        <v>7.5880000000000001</v>
      </c>
      <c r="H1186">
        <v>-999</v>
      </c>
      <c r="I1186">
        <v>23.03</v>
      </c>
      <c r="J1186">
        <f>VLOOKUP(A1186,'RESEL(ft)'!A1183:B3278,2)-D1186</f>
        <v>466.00299999999999</v>
      </c>
    </row>
    <row r="1187" spans="1:10" x14ac:dyDescent="0.25">
      <c r="A1187" s="5">
        <v>39658.40929398148</v>
      </c>
      <c r="B1187" s="5">
        <v>0.40929398148148149</v>
      </c>
      <c r="C1187" s="5">
        <v>62.93</v>
      </c>
      <c r="D1187" s="5">
        <v>38.927</v>
      </c>
      <c r="E1187">
        <v>29.448</v>
      </c>
      <c r="F1187">
        <v>6.86</v>
      </c>
      <c r="G1187">
        <v>7.55</v>
      </c>
      <c r="H1187">
        <v>-999</v>
      </c>
      <c r="I1187">
        <v>22.79</v>
      </c>
      <c r="J1187">
        <f>VLOOKUP(A1187,'RESEL(ft)'!A1184:B3279,2)-D1187</f>
        <v>462.96299999999997</v>
      </c>
    </row>
    <row r="1188" spans="1:10" x14ac:dyDescent="0.25">
      <c r="A1188" s="5">
        <v>39658.409826388888</v>
      </c>
      <c r="B1188" s="5">
        <v>0.40982638888888889</v>
      </c>
      <c r="C1188" s="5">
        <v>62.48</v>
      </c>
      <c r="D1188" s="5">
        <v>42.122</v>
      </c>
      <c r="E1188">
        <v>29.454000000000001</v>
      </c>
      <c r="F1188">
        <v>6.87</v>
      </c>
      <c r="G1188">
        <v>7.835</v>
      </c>
      <c r="H1188">
        <v>-999</v>
      </c>
      <c r="I1188">
        <v>22.2</v>
      </c>
      <c r="J1188">
        <f>VLOOKUP(A1188,'RESEL(ft)'!A1185:B3280,2)-D1188</f>
        <v>459.76799999999997</v>
      </c>
    </row>
    <row r="1189" spans="1:10" x14ac:dyDescent="0.25">
      <c r="A1189" s="5">
        <v>39658.410358796296</v>
      </c>
      <c r="B1189" s="5">
        <v>0.41035879629629629</v>
      </c>
      <c r="C1189" s="5">
        <v>62.21</v>
      </c>
      <c r="D1189" s="5">
        <v>44.98</v>
      </c>
      <c r="E1189">
        <v>29.457999999999998</v>
      </c>
      <c r="F1189">
        <v>6.84</v>
      </c>
      <c r="G1189">
        <v>7.9189999999999996</v>
      </c>
      <c r="H1189">
        <v>-999</v>
      </c>
      <c r="I1189">
        <v>22.27</v>
      </c>
      <c r="J1189">
        <f>VLOOKUP(A1189,'RESEL(ft)'!A1186:B3281,2)-D1189</f>
        <v>456.90999999999997</v>
      </c>
    </row>
    <row r="1190" spans="1:10" x14ac:dyDescent="0.25">
      <c r="A1190" s="5">
        <v>39658.41134259259</v>
      </c>
      <c r="B1190" s="5">
        <v>0.41134259259259259</v>
      </c>
      <c r="C1190" s="5">
        <v>61.98</v>
      </c>
      <c r="D1190" s="5">
        <v>48.204999999999998</v>
      </c>
      <c r="E1190">
        <v>29.468</v>
      </c>
      <c r="F1190">
        <v>6.84</v>
      </c>
      <c r="G1190">
        <v>7.9809999999999999</v>
      </c>
      <c r="H1190">
        <v>-999</v>
      </c>
      <c r="I1190">
        <v>22.11</v>
      </c>
      <c r="J1190">
        <f>VLOOKUP(A1190,'RESEL(ft)'!A1187:B3282,2)-D1190</f>
        <v>453.685</v>
      </c>
    </row>
    <row r="1191" spans="1:10" x14ac:dyDescent="0.25">
      <c r="A1191" s="5">
        <v>39658.411805555559</v>
      </c>
      <c r="B1191" s="5">
        <v>0.41180555555555554</v>
      </c>
      <c r="C1191" s="5">
        <v>61.68</v>
      </c>
      <c r="D1191" s="5">
        <v>50.947000000000003</v>
      </c>
      <c r="E1191">
        <v>29.472000000000001</v>
      </c>
      <c r="F1191">
        <v>6.79</v>
      </c>
      <c r="G1191">
        <v>8.2219999999999995</v>
      </c>
      <c r="H1191">
        <v>-999</v>
      </c>
      <c r="I1191">
        <v>21.89</v>
      </c>
      <c r="J1191">
        <f>VLOOKUP(A1191,'RESEL(ft)'!A1188:B3283,2)-D1191</f>
        <v>450.94299999999998</v>
      </c>
    </row>
    <row r="1192" spans="1:10" x14ac:dyDescent="0.25">
      <c r="A1192" s="5">
        <v>39658.412789351853</v>
      </c>
      <c r="B1192" s="5">
        <v>0.41278935185185189</v>
      </c>
      <c r="C1192" s="5">
        <v>61.1</v>
      </c>
      <c r="D1192" s="5">
        <v>53.906999999999996</v>
      </c>
      <c r="E1192">
        <v>29.481000000000002</v>
      </c>
      <c r="F1192">
        <v>6.82</v>
      </c>
      <c r="G1192">
        <v>8.3309999999999995</v>
      </c>
      <c r="H1192">
        <v>-999</v>
      </c>
      <c r="I1192">
        <v>21.92</v>
      </c>
      <c r="J1192">
        <f>VLOOKUP(A1192,'RESEL(ft)'!A1189:B3284,2)-D1192</f>
        <v>447.983</v>
      </c>
    </row>
    <row r="1193" spans="1:10" x14ac:dyDescent="0.25">
      <c r="A1193" s="5">
        <v>39658.413240740738</v>
      </c>
      <c r="B1193" s="5">
        <v>0.41324074074074074</v>
      </c>
      <c r="C1193" s="5">
        <v>61.1</v>
      </c>
      <c r="D1193" s="5">
        <v>53.99</v>
      </c>
      <c r="E1193">
        <v>29.484999999999999</v>
      </c>
      <c r="F1193">
        <v>6.85</v>
      </c>
      <c r="G1193">
        <v>8.3770000000000007</v>
      </c>
      <c r="H1193">
        <v>-999</v>
      </c>
      <c r="I1193">
        <v>21.9</v>
      </c>
      <c r="J1193">
        <f>VLOOKUP(A1193,'RESEL(ft)'!A1190:B3285,2)-D1193</f>
        <v>447.9</v>
      </c>
    </row>
    <row r="1194" spans="1:10" x14ac:dyDescent="0.25">
      <c r="A1194" s="5">
        <v>39658.413622685184</v>
      </c>
      <c r="B1194" s="5">
        <v>0.41362268518518519</v>
      </c>
      <c r="C1194" s="5">
        <v>60.81</v>
      </c>
      <c r="D1194" s="5">
        <v>56.76</v>
      </c>
      <c r="E1194">
        <v>29.483000000000001</v>
      </c>
      <c r="F1194">
        <v>6.86</v>
      </c>
      <c r="G1194">
        <v>8.4580000000000002</v>
      </c>
      <c r="H1194">
        <v>-999</v>
      </c>
      <c r="I1194">
        <v>21.86</v>
      </c>
      <c r="J1194">
        <f>VLOOKUP(A1194,'RESEL(ft)'!A1191:B3286,2)-D1194</f>
        <v>445.13</v>
      </c>
    </row>
    <row r="1195" spans="1:10" x14ac:dyDescent="0.25">
      <c r="A1195" s="5">
        <v>39658.414386574077</v>
      </c>
      <c r="B1195" s="5">
        <v>0.41438657407407403</v>
      </c>
      <c r="C1195" s="5">
        <v>59.66</v>
      </c>
      <c r="D1195" s="5">
        <v>60.072000000000003</v>
      </c>
      <c r="E1195">
        <v>29.484999999999999</v>
      </c>
      <c r="F1195">
        <v>6.75</v>
      </c>
      <c r="G1195">
        <v>8.0269999999999992</v>
      </c>
      <c r="H1195">
        <v>-999</v>
      </c>
      <c r="I1195">
        <v>22.9</v>
      </c>
      <c r="J1195">
        <f>VLOOKUP(A1195,'RESEL(ft)'!A1192:B3287,2)-D1195</f>
        <v>441.81799999999998</v>
      </c>
    </row>
    <row r="1196" spans="1:10" x14ac:dyDescent="0.25">
      <c r="A1196" s="5">
        <v>39658.415219907409</v>
      </c>
      <c r="B1196" s="5">
        <v>0.41521990740740744</v>
      </c>
      <c r="C1196" s="5">
        <v>58.18</v>
      </c>
      <c r="D1196" s="5">
        <v>63.328000000000003</v>
      </c>
      <c r="E1196">
        <v>29.486000000000001</v>
      </c>
      <c r="F1196">
        <v>6.8</v>
      </c>
      <c r="G1196">
        <v>7.5629999999999997</v>
      </c>
      <c r="H1196">
        <v>-999</v>
      </c>
      <c r="I1196">
        <v>22.78</v>
      </c>
      <c r="J1196">
        <f>VLOOKUP(A1196,'RESEL(ft)'!A1193:B3288,2)-D1196</f>
        <v>438.56200000000001</v>
      </c>
    </row>
    <row r="1197" spans="1:10" x14ac:dyDescent="0.25">
      <c r="A1197" s="5">
        <v>39658.415671296294</v>
      </c>
      <c r="B1197" s="5">
        <v>0.41567129629629629</v>
      </c>
      <c r="C1197" s="5">
        <v>56.93</v>
      </c>
      <c r="D1197" s="5">
        <v>66.337999999999994</v>
      </c>
      <c r="E1197">
        <v>29.486999999999998</v>
      </c>
      <c r="F1197">
        <v>6.73</v>
      </c>
      <c r="G1197">
        <v>7.585</v>
      </c>
      <c r="H1197">
        <v>-999</v>
      </c>
      <c r="I1197">
        <v>23.5</v>
      </c>
      <c r="J1197">
        <f>VLOOKUP(A1197,'RESEL(ft)'!A1194:B3289,2)-D1197</f>
        <v>435.55200000000002</v>
      </c>
    </row>
    <row r="1198" spans="1:10" x14ac:dyDescent="0.25">
      <c r="A1198" s="5">
        <v>39658.416134259256</v>
      </c>
      <c r="B1198" s="5">
        <v>0.41613425925925923</v>
      </c>
      <c r="C1198" s="5">
        <v>55.37</v>
      </c>
      <c r="D1198" s="5">
        <v>69.325000000000003</v>
      </c>
      <c r="E1198">
        <v>29.484999999999999</v>
      </c>
      <c r="F1198">
        <v>6.78</v>
      </c>
      <c r="G1198">
        <v>7.5629999999999997</v>
      </c>
      <c r="H1198">
        <v>-999</v>
      </c>
      <c r="I1198">
        <v>25.85</v>
      </c>
      <c r="J1198">
        <f>VLOOKUP(A1198,'RESEL(ft)'!A1195:B3290,2)-D1198</f>
        <v>432.565</v>
      </c>
    </row>
    <row r="1199" spans="1:10" x14ac:dyDescent="0.25">
      <c r="A1199" s="5">
        <v>39658.416666666664</v>
      </c>
      <c r="B1199" s="5">
        <v>0.41666666666666669</v>
      </c>
      <c r="C1199" s="5">
        <v>54.5</v>
      </c>
      <c r="D1199" s="5">
        <v>71.992999999999995</v>
      </c>
      <c r="E1199">
        <v>29.486999999999998</v>
      </c>
      <c r="F1199">
        <v>6.8</v>
      </c>
      <c r="G1199">
        <v>7.5940000000000003</v>
      </c>
      <c r="H1199">
        <v>-999</v>
      </c>
      <c r="I1199">
        <v>28.34</v>
      </c>
      <c r="J1199">
        <f>VLOOKUP(A1199,'RESEL(ft)'!A1196:B3291,2)-D1199</f>
        <v>429.89699999999999</v>
      </c>
    </row>
    <row r="1200" spans="1:10" x14ac:dyDescent="0.25">
      <c r="A1200" s="5">
        <v>39658.417268518519</v>
      </c>
      <c r="B1200" s="5">
        <v>0.41726851851851854</v>
      </c>
      <c r="C1200" s="5">
        <v>53.64</v>
      </c>
      <c r="D1200" s="5">
        <v>75.004999999999995</v>
      </c>
      <c r="E1200">
        <v>29.486999999999998</v>
      </c>
      <c r="F1200">
        <v>6.8</v>
      </c>
      <c r="G1200">
        <v>7.59</v>
      </c>
      <c r="H1200">
        <v>-999</v>
      </c>
      <c r="I1200">
        <v>31.27</v>
      </c>
      <c r="J1200">
        <f>VLOOKUP(A1200,'RESEL(ft)'!A1197:B3292,2)-D1200</f>
        <v>426.88499999999999</v>
      </c>
    </row>
    <row r="1201" spans="1:10" x14ac:dyDescent="0.25">
      <c r="A1201" s="5">
        <v>39658.417881944442</v>
      </c>
      <c r="B1201" s="5">
        <v>0.41788194444444443</v>
      </c>
      <c r="C1201" s="5">
        <v>53.07</v>
      </c>
      <c r="D1201" s="5">
        <v>77.968999999999994</v>
      </c>
      <c r="E1201">
        <v>29.492999999999999</v>
      </c>
      <c r="F1201">
        <v>6.81</v>
      </c>
      <c r="G1201">
        <v>7.6609999999999996</v>
      </c>
      <c r="H1201">
        <v>-999</v>
      </c>
      <c r="I1201">
        <v>33.21</v>
      </c>
      <c r="J1201">
        <f>VLOOKUP(A1201,'RESEL(ft)'!A1198:B3293,2)-D1201</f>
        <v>423.92099999999999</v>
      </c>
    </row>
    <row r="1202" spans="1:10" x14ac:dyDescent="0.25">
      <c r="A1202" s="5">
        <v>39658.418414351851</v>
      </c>
      <c r="B1202" s="5">
        <v>0.41841435185185188</v>
      </c>
      <c r="C1202" s="5">
        <v>52.51</v>
      </c>
      <c r="D1202" s="5">
        <v>81.116</v>
      </c>
      <c r="E1202">
        <v>29.495000000000001</v>
      </c>
      <c r="F1202">
        <v>6.85</v>
      </c>
      <c r="G1202">
        <v>7.5149999999999997</v>
      </c>
      <c r="H1202">
        <v>-999</v>
      </c>
      <c r="I1202">
        <v>35.520000000000003</v>
      </c>
      <c r="J1202">
        <f>VLOOKUP(A1202,'RESEL(ft)'!A1199:B3294,2)-D1202</f>
        <v>420.774</v>
      </c>
    </row>
    <row r="1203" spans="1:10" x14ac:dyDescent="0.25">
      <c r="A1203" s="5">
        <v>39658.418715277781</v>
      </c>
      <c r="B1203" s="5">
        <v>0.41871527777777778</v>
      </c>
      <c r="C1203" s="5">
        <v>51.96</v>
      </c>
      <c r="D1203" s="5">
        <v>84.183000000000007</v>
      </c>
      <c r="E1203">
        <v>29.497</v>
      </c>
      <c r="F1203">
        <v>6.85</v>
      </c>
      <c r="G1203">
        <v>7.4850000000000003</v>
      </c>
      <c r="H1203">
        <v>-999</v>
      </c>
      <c r="I1203">
        <v>37.9</v>
      </c>
      <c r="J1203">
        <f>VLOOKUP(A1203,'RESEL(ft)'!A1200:B3295,2)-D1203</f>
        <v>417.70699999999999</v>
      </c>
    </row>
    <row r="1204" spans="1:10" x14ac:dyDescent="0.25">
      <c r="A1204" s="5">
        <v>39658.41909722222</v>
      </c>
      <c r="B1204" s="5">
        <v>0.41909722222222223</v>
      </c>
      <c r="C1204" s="5">
        <v>51.08</v>
      </c>
      <c r="D1204" s="5">
        <v>86.995999999999995</v>
      </c>
      <c r="E1204">
        <v>29.497</v>
      </c>
      <c r="F1204">
        <v>6.85</v>
      </c>
      <c r="G1204">
        <v>7.468</v>
      </c>
      <c r="H1204">
        <v>-999</v>
      </c>
      <c r="I1204">
        <v>40.01</v>
      </c>
      <c r="J1204">
        <f>VLOOKUP(A1204,'RESEL(ft)'!A1201:B3296,2)-D1204</f>
        <v>414.89400000000001</v>
      </c>
    </row>
    <row r="1205" spans="1:10" x14ac:dyDescent="0.25">
      <c r="A1205" s="5">
        <v>39658.419479166667</v>
      </c>
      <c r="B1205" s="5">
        <v>0.41947916666666668</v>
      </c>
      <c r="C1205" s="5">
        <v>50.86</v>
      </c>
      <c r="D1205" s="5">
        <v>90.341999999999999</v>
      </c>
      <c r="E1205">
        <v>29.5</v>
      </c>
      <c r="F1205">
        <v>6.87</v>
      </c>
      <c r="G1205">
        <v>7.4210000000000003</v>
      </c>
      <c r="H1205">
        <v>-999</v>
      </c>
      <c r="I1205">
        <v>40.549999999999997</v>
      </c>
      <c r="J1205">
        <f>VLOOKUP(A1205,'RESEL(ft)'!A1202:B3297,2)-D1205</f>
        <v>411.548</v>
      </c>
    </row>
    <row r="1206" spans="1:10" x14ac:dyDescent="0.25">
      <c r="A1206" s="5">
        <v>39658.419861111113</v>
      </c>
      <c r="B1206" s="5">
        <v>0.41986111111111107</v>
      </c>
      <c r="C1206" s="5">
        <v>50.63</v>
      </c>
      <c r="D1206" s="5">
        <v>93.305999999999997</v>
      </c>
      <c r="E1206">
        <v>29.504000000000001</v>
      </c>
      <c r="F1206">
        <v>6.87</v>
      </c>
      <c r="G1206">
        <v>7.4269999999999996</v>
      </c>
      <c r="H1206">
        <v>-999</v>
      </c>
      <c r="I1206">
        <v>41.22</v>
      </c>
      <c r="J1206">
        <f>VLOOKUP(A1206,'RESEL(ft)'!A1203:B3298,2)-D1206</f>
        <v>408.584</v>
      </c>
    </row>
    <row r="1207" spans="1:10" x14ac:dyDescent="0.25">
      <c r="A1207" s="5">
        <v>39658.42046296296</v>
      </c>
      <c r="B1207" s="5">
        <v>0.42046296296296298</v>
      </c>
      <c r="C1207" s="5">
        <v>50.36</v>
      </c>
      <c r="D1207" s="5">
        <v>96.037000000000006</v>
      </c>
      <c r="E1207">
        <v>29.513000000000002</v>
      </c>
      <c r="F1207">
        <v>6.87</v>
      </c>
      <c r="G1207">
        <v>7.4059999999999997</v>
      </c>
      <c r="H1207">
        <v>-999</v>
      </c>
      <c r="I1207">
        <v>41.63</v>
      </c>
      <c r="J1207">
        <f>VLOOKUP(A1207,'RESEL(ft)'!A1204:B3299,2)-D1207</f>
        <v>405.85299999999995</v>
      </c>
    </row>
    <row r="1208" spans="1:10" x14ac:dyDescent="0.25">
      <c r="A1208" s="5">
        <v>39658.420914351853</v>
      </c>
      <c r="B1208" s="5">
        <v>0.42091435185185189</v>
      </c>
      <c r="C1208" s="5">
        <v>50.18</v>
      </c>
      <c r="D1208" s="5">
        <v>98.894000000000005</v>
      </c>
      <c r="E1208">
        <v>29.515999999999998</v>
      </c>
      <c r="F1208">
        <v>6.89</v>
      </c>
      <c r="G1208">
        <v>7.3979999999999997</v>
      </c>
      <c r="H1208">
        <v>-999</v>
      </c>
      <c r="I1208">
        <v>41.89</v>
      </c>
      <c r="J1208">
        <f>VLOOKUP(A1208,'RESEL(ft)'!A1205:B3300,2)-D1208</f>
        <v>402.99599999999998</v>
      </c>
    </row>
    <row r="1209" spans="1:10" x14ac:dyDescent="0.25">
      <c r="A1209" s="5">
        <v>39658.421446759261</v>
      </c>
      <c r="B1209" s="5">
        <v>0.42144675925925923</v>
      </c>
      <c r="C1209" s="5">
        <v>50.08</v>
      </c>
      <c r="D1209" s="5">
        <v>102.048</v>
      </c>
      <c r="E1209">
        <v>29.521999999999998</v>
      </c>
      <c r="F1209">
        <v>6.88</v>
      </c>
      <c r="G1209">
        <v>7.4290000000000003</v>
      </c>
      <c r="H1209">
        <v>-999</v>
      </c>
      <c r="I1209">
        <v>42.14</v>
      </c>
      <c r="J1209">
        <f>VLOOKUP(A1209,'RESEL(ft)'!A1206:B3301,2)-D1209</f>
        <v>399.84199999999998</v>
      </c>
    </row>
    <row r="1210" spans="1:10" x14ac:dyDescent="0.25">
      <c r="A1210" s="5">
        <v>39658.421909722223</v>
      </c>
      <c r="B1210" s="5">
        <v>0.42190972222222217</v>
      </c>
      <c r="C1210" s="5">
        <v>49.86</v>
      </c>
      <c r="D1210" s="5">
        <v>104.846</v>
      </c>
      <c r="E1210">
        <v>29.526</v>
      </c>
      <c r="F1210">
        <v>6.89</v>
      </c>
      <c r="G1210">
        <v>7.4790000000000001</v>
      </c>
      <c r="H1210">
        <v>-999</v>
      </c>
      <c r="I1210">
        <v>42.65</v>
      </c>
      <c r="J1210">
        <f>VLOOKUP(A1210,'RESEL(ft)'!A1207:B3302,2)-D1210</f>
        <v>397.04399999999998</v>
      </c>
    </row>
    <row r="1211" spans="1:10" x14ac:dyDescent="0.25">
      <c r="A1211" s="5">
        <v>39658.422662037039</v>
      </c>
      <c r="B1211" s="5">
        <v>0.42266203703703703</v>
      </c>
      <c r="C1211" s="5">
        <v>49.53</v>
      </c>
      <c r="D1211" s="5">
        <v>108.17</v>
      </c>
      <c r="E1211">
        <v>29.536000000000001</v>
      </c>
      <c r="F1211">
        <v>6.91</v>
      </c>
      <c r="G1211">
        <v>7.5119999999999996</v>
      </c>
      <c r="H1211">
        <v>-999</v>
      </c>
      <c r="I1211">
        <v>43.11</v>
      </c>
      <c r="J1211">
        <f>VLOOKUP(A1211,'RESEL(ft)'!A1208:B3303,2)-D1211</f>
        <v>393.71999999999997</v>
      </c>
    </row>
    <row r="1212" spans="1:10" x14ac:dyDescent="0.25">
      <c r="A1212" s="5">
        <v>39658.423043981478</v>
      </c>
      <c r="B1212" s="5">
        <v>0.42304398148148148</v>
      </c>
      <c r="C1212" s="5">
        <v>49.37</v>
      </c>
      <c r="D1212" s="5">
        <v>111.068</v>
      </c>
      <c r="E1212">
        <v>29.536999999999999</v>
      </c>
      <c r="F1212">
        <v>6.89</v>
      </c>
      <c r="G1212">
        <v>7.5220000000000002</v>
      </c>
      <c r="H1212">
        <v>-999</v>
      </c>
      <c r="I1212">
        <v>43.39</v>
      </c>
      <c r="J1212">
        <f>VLOOKUP(A1212,'RESEL(ft)'!A1209:B3304,2)-D1212</f>
        <v>390.822</v>
      </c>
    </row>
    <row r="1213" spans="1:10" x14ac:dyDescent="0.25">
      <c r="A1213" s="5">
        <v>39658.423506944448</v>
      </c>
      <c r="B1213" s="5">
        <v>0.42350694444444442</v>
      </c>
      <c r="C1213" s="5">
        <v>49.13</v>
      </c>
      <c r="D1213" s="5">
        <v>113.67100000000001</v>
      </c>
      <c r="E1213">
        <v>29.536999999999999</v>
      </c>
      <c r="F1213">
        <v>6.9</v>
      </c>
      <c r="G1213">
        <v>7.5060000000000002</v>
      </c>
      <c r="H1213">
        <v>-999</v>
      </c>
      <c r="I1213">
        <v>43.69</v>
      </c>
      <c r="J1213">
        <f>VLOOKUP(A1213,'RESEL(ft)'!A1210:B3305,2)-D1213</f>
        <v>388.21899999999999</v>
      </c>
    </row>
    <row r="1214" spans="1:10" x14ac:dyDescent="0.25">
      <c r="A1214" s="5">
        <v>39658.424039351848</v>
      </c>
      <c r="B1214" s="5">
        <v>0.42403935185185188</v>
      </c>
      <c r="C1214" s="5">
        <v>49</v>
      </c>
      <c r="D1214" s="5">
        <v>116.864</v>
      </c>
      <c r="E1214">
        <v>29.541</v>
      </c>
      <c r="F1214">
        <v>6.9</v>
      </c>
      <c r="G1214">
        <v>7.53</v>
      </c>
      <c r="H1214">
        <v>-999</v>
      </c>
      <c r="I1214">
        <v>43.83</v>
      </c>
      <c r="J1214">
        <f>VLOOKUP(A1214,'RESEL(ft)'!A1211:B3306,2)-D1214</f>
        <v>385.02599999999995</v>
      </c>
    </row>
    <row r="1215" spans="1:10" x14ac:dyDescent="0.25">
      <c r="A1215" s="5">
        <v>39658.424791666665</v>
      </c>
      <c r="B1215" s="5">
        <v>0.42479166666666668</v>
      </c>
      <c r="C1215" s="5">
        <v>48.84</v>
      </c>
      <c r="D1215" s="5">
        <v>120.226</v>
      </c>
      <c r="E1215">
        <v>29.552</v>
      </c>
      <c r="F1215">
        <v>6.9</v>
      </c>
      <c r="G1215">
        <v>7.3449999999999998</v>
      </c>
      <c r="H1215">
        <v>-999</v>
      </c>
      <c r="I1215">
        <v>44.08</v>
      </c>
      <c r="J1215">
        <f>VLOOKUP(A1215,'RESEL(ft)'!A1212:B3307,2)-D1215</f>
        <v>381.66399999999999</v>
      </c>
    </row>
    <row r="1216" spans="1:10" x14ac:dyDescent="0.25">
      <c r="A1216" s="5">
        <v>39658.425254629627</v>
      </c>
      <c r="B1216" s="5">
        <v>0.42525462962962962</v>
      </c>
      <c r="C1216" s="5">
        <v>48.68</v>
      </c>
      <c r="D1216" s="5">
        <v>123.169</v>
      </c>
      <c r="E1216">
        <v>29.555</v>
      </c>
      <c r="F1216">
        <v>6.9</v>
      </c>
      <c r="G1216">
        <v>7.2960000000000003</v>
      </c>
      <c r="H1216">
        <v>-999</v>
      </c>
      <c r="I1216">
        <v>44.29</v>
      </c>
      <c r="J1216">
        <f>VLOOKUP(A1216,'RESEL(ft)'!A1213:B3308,2)-D1216</f>
        <v>378.721</v>
      </c>
    </row>
    <row r="1217" spans="1:10" x14ac:dyDescent="0.25">
      <c r="A1217" s="5">
        <v>39658.425636574073</v>
      </c>
      <c r="B1217" s="5">
        <v>0.42563657407407413</v>
      </c>
      <c r="C1217" s="5">
        <v>48.59</v>
      </c>
      <c r="D1217" s="5">
        <v>126.245</v>
      </c>
      <c r="E1217">
        <v>29.555</v>
      </c>
      <c r="F1217">
        <v>6.89</v>
      </c>
      <c r="G1217">
        <v>7.2690000000000001</v>
      </c>
      <c r="H1217">
        <v>-999</v>
      </c>
      <c r="I1217">
        <v>44.38</v>
      </c>
      <c r="J1217">
        <f>VLOOKUP(A1217,'RESEL(ft)'!A1214:B3309,2)-D1217</f>
        <v>375.64499999999998</v>
      </c>
    </row>
    <row r="1218" spans="1:10" x14ac:dyDescent="0.25">
      <c r="A1218" s="5">
        <v>39658.426168981481</v>
      </c>
      <c r="B1218" s="5">
        <v>0.42616898148148147</v>
      </c>
      <c r="C1218" s="5">
        <v>48.5</v>
      </c>
      <c r="D1218" s="5">
        <v>129.02099999999999</v>
      </c>
      <c r="E1218">
        <v>29.558</v>
      </c>
      <c r="F1218">
        <v>6.89</v>
      </c>
      <c r="G1218">
        <v>7.2320000000000002</v>
      </c>
      <c r="H1218">
        <v>-999</v>
      </c>
      <c r="I1218">
        <v>44.45</v>
      </c>
      <c r="J1218">
        <f>VLOOKUP(A1218,'RESEL(ft)'!A1215:B3310,2)-D1218</f>
        <v>372.86900000000003</v>
      </c>
    </row>
    <row r="1219" spans="1:10" x14ac:dyDescent="0.25">
      <c r="A1219" s="5">
        <v>39658.427083333336</v>
      </c>
      <c r="B1219" s="5">
        <v>0.42708333333333331</v>
      </c>
      <c r="C1219" s="5">
        <v>48.32</v>
      </c>
      <c r="D1219" s="5">
        <v>132.113</v>
      </c>
      <c r="E1219">
        <v>29.57</v>
      </c>
      <c r="F1219">
        <v>6.89</v>
      </c>
      <c r="G1219">
        <v>7.2290000000000001</v>
      </c>
      <c r="H1219">
        <v>-999</v>
      </c>
      <c r="I1219">
        <v>44.73</v>
      </c>
      <c r="J1219">
        <f>VLOOKUP(A1219,'RESEL(ft)'!A1216:B3311,2)-D1219</f>
        <v>369.77699999999999</v>
      </c>
    </row>
    <row r="1220" spans="1:10" x14ac:dyDescent="0.25">
      <c r="A1220" s="5">
        <v>39658.427615740744</v>
      </c>
      <c r="B1220" s="5">
        <v>0.42761574074074077</v>
      </c>
      <c r="C1220" s="5">
        <v>48.22</v>
      </c>
      <c r="D1220" s="5">
        <v>135.32</v>
      </c>
      <c r="E1220">
        <v>29.573</v>
      </c>
      <c r="F1220">
        <v>6.89</v>
      </c>
      <c r="G1220">
        <v>7.2119999999999997</v>
      </c>
      <c r="H1220">
        <v>-999</v>
      </c>
      <c r="I1220">
        <v>44.85</v>
      </c>
      <c r="J1220">
        <f>VLOOKUP(A1220,'RESEL(ft)'!A1217:B3312,2)-D1220</f>
        <v>366.57</v>
      </c>
    </row>
    <row r="1221" spans="1:10" x14ac:dyDescent="0.25">
      <c r="A1221" s="5">
        <v>39658.428287037037</v>
      </c>
      <c r="B1221" s="5">
        <v>0.42828703703703702</v>
      </c>
      <c r="C1221" s="5">
        <v>48.14</v>
      </c>
      <c r="D1221" s="5">
        <v>138.113</v>
      </c>
      <c r="E1221">
        <v>29.577000000000002</v>
      </c>
      <c r="F1221">
        <v>6.88</v>
      </c>
      <c r="G1221">
        <v>7.109</v>
      </c>
      <c r="H1221">
        <v>-999</v>
      </c>
      <c r="I1221">
        <v>44.98</v>
      </c>
      <c r="J1221">
        <f>VLOOKUP(A1221,'RESEL(ft)'!A1218:B3313,2)-D1221</f>
        <v>363.77699999999999</v>
      </c>
    </row>
    <row r="1222" spans="1:10" x14ac:dyDescent="0.25">
      <c r="A1222" s="5">
        <v>39658.428668981483</v>
      </c>
      <c r="B1222" s="5">
        <v>0.42866898148148147</v>
      </c>
      <c r="C1222" s="5">
        <v>48.08</v>
      </c>
      <c r="D1222" s="5">
        <v>141.06299999999999</v>
      </c>
      <c r="E1222">
        <v>29.579000000000001</v>
      </c>
      <c r="F1222">
        <v>6.88</v>
      </c>
      <c r="G1222">
        <v>7.0679999999999996</v>
      </c>
      <c r="H1222">
        <v>-999</v>
      </c>
      <c r="I1222">
        <v>44.99</v>
      </c>
      <c r="J1222">
        <f>VLOOKUP(A1222,'RESEL(ft)'!A1219:B3314,2)-D1222</f>
        <v>360.827</v>
      </c>
    </row>
    <row r="1223" spans="1:10" x14ac:dyDescent="0.25">
      <c r="A1223" s="5">
        <v>39658.429363425923</v>
      </c>
      <c r="B1223" s="5">
        <v>0.42936342592592597</v>
      </c>
      <c r="C1223" s="5">
        <v>47.9</v>
      </c>
      <c r="D1223" s="5">
        <v>144.04499999999999</v>
      </c>
      <c r="E1223">
        <v>29.584</v>
      </c>
      <c r="F1223">
        <v>6.84</v>
      </c>
      <c r="G1223">
        <v>6.8789999999999996</v>
      </c>
      <c r="H1223">
        <v>-999</v>
      </c>
      <c r="I1223">
        <v>45.16</v>
      </c>
      <c r="J1223">
        <f>VLOOKUP(A1223,'RESEL(ft)'!A1220:B3315,2)-D1223</f>
        <v>357.84500000000003</v>
      </c>
    </row>
    <row r="1224" spans="1:10" x14ac:dyDescent="0.25">
      <c r="A1224" s="5">
        <v>39658.431111111109</v>
      </c>
      <c r="B1224" s="5">
        <v>0.43111111111111117</v>
      </c>
      <c r="C1224" s="5">
        <v>47.79</v>
      </c>
      <c r="D1224" s="5">
        <v>146.91499999999999</v>
      </c>
      <c r="E1224">
        <v>29.597000000000001</v>
      </c>
      <c r="F1224">
        <v>6.85</v>
      </c>
      <c r="G1224">
        <v>6.6139999999999999</v>
      </c>
      <c r="H1224">
        <v>-999</v>
      </c>
      <c r="I1224">
        <v>45.19</v>
      </c>
      <c r="J1224">
        <f>VLOOKUP(A1224,'RESEL(ft)'!A1221:B3316,2)-D1224</f>
        <v>354.97500000000002</v>
      </c>
    </row>
    <row r="1225" spans="1:10" x14ac:dyDescent="0.25">
      <c r="A1225" s="5">
        <v>39658.432187500002</v>
      </c>
      <c r="B1225" s="5">
        <v>0.4321875</v>
      </c>
      <c r="C1225" s="5">
        <v>47.65</v>
      </c>
      <c r="D1225" s="5">
        <v>153.16900000000001</v>
      </c>
      <c r="E1225">
        <v>29.591999999999999</v>
      </c>
      <c r="F1225">
        <v>6.84</v>
      </c>
      <c r="G1225">
        <v>6.5229999999999997</v>
      </c>
      <c r="H1225">
        <v>-999</v>
      </c>
      <c r="I1225">
        <v>45</v>
      </c>
      <c r="J1225">
        <f>VLOOKUP(A1225,'RESEL(ft)'!A1222:B3317,2)-D1225</f>
        <v>348.721</v>
      </c>
    </row>
    <row r="1226" spans="1:10" x14ac:dyDescent="0.25">
      <c r="A1226" s="5">
        <v>39658.432870370372</v>
      </c>
      <c r="B1226" s="5">
        <v>0.43287037037037041</v>
      </c>
      <c r="C1226" s="5">
        <v>47.58</v>
      </c>
      <c r="D1226" s="5">
        <v>156.34399999999999</v>
      </c>
      <c r="E1226">
        <v>29.597999999999999</v>
      </c>
      <c r="F1226">
        <v>6.83</v>
      </c>
      <c r="G1226">
        <v>6.4059999999999997</v>
      </c>
      <c r="H1226">
        <v>-999</v>
      </c>
      <c r="I1226">
        <v>45.05</v>
      </c>
      <c r="J1226">
        <f>VLOOKUP(A1226,'RESEL(ft)'!A1223:B3318,2)-D1226</f>
        <v>345.54599999999999</v>
      </c>
    </row>
    <row r="1227" spans="1:10" x14ac:dyDescent="0.25">
      <c r="A1227" s="5">
        <v>39658.433946759258</v>
      </c>
      <c r="B1227" s="5">
        <v>0.43394675925925924</v>
      </c>
      <c r="C1227" s="5">
        <v>47.54</v>
      </c>
      <c r="D1227" s="5">
        <v>162.178</v>
      </c>
      <c r="E1227">
        <v>29.608000000000001</v>
      </c>
      <c r="F1227">
        <v>6.81</v>
      </c>
      <c r="G1227">
        <v>6.1280000000000001</v>
      </c>
      <c r="H1227">
        <v>-999</v>
      </c>
      <c r="I1227">
        <v>45.07</v>
      </c>
      <c r="J1227">
        <f>VLOOKUP(A1227,'RESEL(ft)'!A1224:B3319,2)-D1227</f>
        <v>339.71199999999999</v>
      </c>
    </row>
    <row r="1228" spans="1:10" x14ac:dyDescent="0.25">
      <c r="A1228" s="5">
        <v>39658.434930555559</v>
      </c>
      <c r="B1228" s="5">
        <v>0.43493055555555554</v>
      </c>
      <c r="C1228" s="5">
        <v>47.52</v>
      </c>
      <c r="D1228" s="5">
        <v>165.19200000000001</v>
      </c>
      <c r="E1228">
        <v>29.611000000000001</v>
      </c>
      <c r="F1228">
        <v>6.77</v>
      </c>
      <c r="G1228">
        <v>5.976</v>
      </c>
      <c r="H1228">
        <v>-999</v>
      </c>
      <c r="I1228">
        <v>45.07</v>
      </c>
      <c r="J1228">
        <f>VLOOKUP(A1228,'RESEL(ft)'!A1225:B3320,2)-D1228</f>
        <v>336.69799999999998</v>
      </c>
    </row>
    <row r="1229" spans="1:10" x14ac:dyDescent="0.25">
      <c r="A1229" s="5">
        <v>39658.435243055559</v>
      </c>
      <c r="B1229" s="5">
        <v>0.43524305555555554</v>
      </c>
      <c r="C1229" s="5">
        <v>47.52</v>
      </c>
      <c r="D1229" s="5">
        <v>165.126</v>
      </c>
      <c r="E1229">
        <v>29.614999999999998</v>
      </c>
      <c r="F1229">
        <v>6.79</v>
      </c>
      <c r="G1229">
        <v>5.9329999999999998</v>
      </c>
      <c r="H1229">
        <v>-999</v>
      </c>
      <c r="I1229">
        <v>45.11</v>
      </c>
      <c r="J1229">
        <f>VLOOKUP(A1229,'RESEL(ft)'!A1226:B3321,2)-D1229</f>
        <v>336.76400000000001</v>
      </c>
    </row>
    <row r="1230" spans="1:10" x14ac:dyDescent="0.25">
      <c r="A1230" s="5">
        <v>39658.435694444444</v>
      </c>
      <c r="B1230" s="5">
        <v>0.43569444444444444</v>
      </c>
      <c r="C1230" s="5">
        <v>47.5</v>
      </c>
      <c r="D1230" s="5">
        <v>168.322</v>
      </c>
      <c r="E1230">
        <v>29.614000000000001</v>
      </c>
      <c r="F1230">
        <v>6.78</v>
      </c>
      <c r="G1230">
        <v>5.82</v>
      </c>
      <c r="H1230">
        <v>-999</v>
      </c>
      <c r="I1230">
        <v>45.07</v>
      </c>
      <c r="J1230">
        <f>VLOOKUP(A1230,'RESEL(ft)'!A1227:B3322,2)-D1230</f>
        <v>333.56799999999998</v>
      </c>
    </row>
    <row r="1231" spans="1:10" x14ac:dyDescent="0.25">
      <c r="A1231" s="5">
        <v>39658.436388888891</v>
      </c>
      <c r="B1231" s="5">
        <v>0.43638888888888888</v>
      </c>
      <c r="C1231" s="5">
        <v>47.5</v>
      </c>
      <c r="D1231" s="5">
        <v>171.23500000000001</v>
      </c>
      <c r="E1231">
        <v>29.619</v>
      </c>
      <c r="F1231">
        <v>6.79</v>
      </c>
      <c r="G1231">
        <v>5.6760000000000002</v>
      </c>
      <c r="H1231">
        <v>-999</v>
      </c>
      <c r="I1231">
        <v>45.07</v>
      </c>
      <c r="J1231">
        <f>VLOOKUP(A1231,'RESEL(ft)'!A1228:B3323,2)-D1231</f>
        <v>330.65499999999997</v>
      </c>
    </row>
    <row r="1232" spans="1:10" x14ac:dyDescent="0.25">
      <c r="A1232" s="5">
        <v>39658.437152777777</v>
      </c>
      <c r="B1232" s="5">
        <v>0.43715277777777778</v>
      </c>
      <c r="C1232" s="5">
        <v>47.49</v>
      </c>
      <c r="D1232" s="5">
        <v>174.08099999999999</v>
      </c>
      <c r="E1232">
        <v>29.623000000000001</v>
      </c>
      <c r="F1232">
        <v>6.76</v>
      </c>
      <c r="G1232">
        <v>5.5289999999999999</v>
      </c>
      <c r="H1232">
        <v>-999</v>
      </c>
      <c r="I1232">
        <v>45.16</v>
      </c>
      <c r="J1232">
        <f>VLOOKUP(A1232,'RESEL(ft)'!A1229:B3324,2)-D1232</f>
        <v>327.80899999999997</v>
      </c>
    </row>
    <row r="1233" spans="1:10" x14ac:dyDescent="0.25">
      <c r="A1233" s="5">
        <v>39658.437615740739</v>
      </c>
      <c r="B1233" s="5">
        <v>0.43761574074074078</v>
      </c>
      <c r="C1233" s="5">
        <v>47.46</v>
      </c>
      <c r="D1233" s="5">
        <v>177.09399999999999</v>
      </c>
      <c r="E1233">
        <v>29.626000000000001</v>
      </c>
      <c r="F1233">
        <v>6.76</v>
      </c>
      <c r="G1233">
        <v>5.4039999999999999</v>
      </c>
      <c r="H1233">
        <v>-999</v>
      </c>
      <c r="I1233">
        <v>45.09</v>
      </c>
      <c r="J1233">
        <f>VLOOKUP(A1233,'RESEL(ft)'!A1230:B3325,2)-D1233</f>
        <v>324.79599999999999</v>
      </c>
    </row>
    <row r="1234" spans="1:10" x14ac:dyDescent="0.25">
      <c r="A1234" s="5">
        <v>39658.438437500001</v>
      </c>
      <c r="B1234" s="5">
        <v>0.43843749999999998</v>
      </c>
      <c r="C1234" s="5">
        <v>47.45</v>
      </c>
      <c r="D1234" s="5">
        <v>180.191</v>
      </c>
      <c r="E1234">
        <v>29.632000000000001</v>
      </c>
      <c r="F1234">
        <v>6.75</v>
      </c>
      <c r="G1234">
        <v>5.282</v>
      </c>
      <c r="H1234">
        <v>-999</v>
      </c>
      <c r="I1234">
        <v>45.04</v>
      </c>
      <c r="J1234">
        <f>VLOOKUP(A1234,'RESEL(ft)'!A1231:B3326,2)-D1234</f>
        <v>321.69899999999996</v>
      </c>
    </row>
    <row r="1235" spans="1:10" x14ac:dyDescent="0.25">
      <c r="A1235" s="5">
        <v>39658.439201388886</v>
      </c>
      <c r="B1235" s="5">
        <v>0.43920138888888888</v>
      </c>
      <c r="C1235" s="5">
        <v>47.44</v>
      </c>
      <c r="D1235" s="5">
        <v>181.899</v>
      </c>
      <c r="E1235">
        <v>29.63</v>
      </c>
      <c r="F1235">
        <v>6.7</v>
      </c>
      <c r="G1235">
        <v>0.874</v>
      </c>
      <c r="H1235">
        <v>-999</v>
      </c>
      <c r="I1235">
        <v>45.13</v>
      </c>
      <c r="J1235">
        <f>VLOOKUP(A1235,'RESEL(ft)'!A1232:B3327,2)-D1235</f>
        <v>319.99099999999999</v>
      </c>
    </row>
    <row r="1236" spans="1:10" x14ac:dyDescent="0.25">
      <c r="A1236" s="5">
        <v>39699.222685185188</v>
      </c>
      <c r="B1236" s="5">
        <v>0.22268518518518518</v>
      </c>
      <c r="C1236" s="5">
        <v>75.84</v>
      </c>
      <c r="D1236" s="5">
        <v>0.50800000000000001</v>
      </c>
      <c r="E1236">
        <v>29.204999999999998</v>
      </c>
      <c r="F1236">
        <v>7.9</v>
      </c>
      <c r="G1236">
        <v>8.5109999999999992</v>
      </c>
      <c r="H1236">
        <v>-999</v>
      </c>
      <c r="I1236">
        <v>35.869999999999997</v>
      </c>
      <c r="J1236">
        <f>VLOOKUP(A1236,'RESEL(ft)'!A1233:B3328,2)-D1236</f>
        <v>500.34200000000004</v>
      </c>
    </row>
    <row r="1237" spans="1:10" x14ac:dyDescent="0.25">
      <c r="A1237" s="5">
        <v>39699.223067129627</v>
      </c>
      <c r="B1237" s="5">
        <v>0.22306712962962963</v>
      </c>
      <c r="C1237" s="5">
        <v>75.84</v>
      </c>
      <c r="D1237" s="5">
        <v>2.98</v>
      </c>
      <c r="E1237">
        <v>29.212</v>
      </c>
      <c r="F1237">
        <v>8.2899999999999991</v>
      </c>
      <c r="G1237">
        <v>8.6959999999999997</v>
      </c>
      <c r="H1237">
        <v>-999</v>
      </c>
      <c r="I1237">
        <v>36.18</v>
      </c>
      <c r="J1237">
        <f>VLOOKUP(A1237,'RESEL(ft)'!A1234:B3329,2)-D1237</f>
        <v>497.87</v>
      </c>
    </row>
    <row r="1238" spans="1:10" x14ac:dyDescent="0.25">
      <c r="A1238" s="5">
        <v>39699.22351851852</v>
      </c>
      <c r="B1238" s="5">
        <v>0.22351851851851853</v>
      </c>
      <c r="C1238" s="5">
        <v>75.83</v>
      </c>
      <c r="D1238" s="5">
        <v>5.9320000000000004</v>
      </c>
      <c r="E1238">
        <v>29.204999999999998</v>
      </c>
      <c r="F1238">
        <v>8.31</v>
      </c>
      <c r="G1238">
        <v>9.0079999999999991</v>
      </c>
      <c r="H1238">
        <v>-999</v>
      </c>
      <c r="I1238">
        <v>36.159999999999997</v>
      </c>
      <c r="J1238">
        <f>VLOOKUP(A1238,'RESEL(ft)'!A1235:B3330,2)-D1238</f>
        <v>494.91800000000001</v>
      </c>
    </row>
    <row r="1239" spans="1:10" x14ac:dyDescent="0.25">
      <c r="A1239" s="5">
        <v>39699.223900462966</v>
      </c>
      <c r="B1239" s="5">
        <v>0.22390046296296295</v>
      </c>
      <c r="C1239" s="5">
        <v>75.819999999999993</v>
      </c>
      <c r="D1239" s="5">
        <v>9.0990000000000002</v>
      </c>
      <c r="E1239">
        <v>29.201000000000001</v>
      </c>
      <c r="F1239">
        <v>8.31</v>
      </c>
      <c r="G1239">
        <v>9.2080000000000002</v>
      </c>
      <c r="H1239">
        <v>-999</v>
      </c>
      <c r="I1239">
        <v>36.17</v>
      </c>
      <c r="J1239">
        <f>VLOOKUP(A1239,'RESEL(ft)'!A1236:B3331,2)-D1239</f>
        <v>491.75100000000003</v>
      </c>
    </row>
    <row r="1240" spans="1:10" x14ac:dyDescent="0.25">
      <c r="A1240" s="5">
        <v>39699.224432870367</v>
      </c>
      <c r="B1240" s="5">
        <v>0.22443287037037038</v>
      </c>
      <c r="C1240" s="5">
        <v>75.77</v>
      </c>
      <c r="D1240" s="5">
        <v>12.084</v>
      </c>
      <c r="E1240">
        <v>29.202999999999999</v>
      </c>
      <c r="F1240">
        <v>8.32</v>
      </c>
      <c r="G1240">
        <v>9.3610000000000007</v>
      </c>
      <c r="H1240">
        <v>-999</v>
      </c>
      <c r="I1240">
        <v>36.14</v>
      </c>
      <c r="J1240">
        <f>VLOOKUP(A1240,'RESEL(ft)'!A1237:B3332,2)-D1240</f>
        <v>488.76600000000002</v>
      </c>
    </row>
    <row r="1241" spans="1:10" x14ac:dyDescent="0.25">
      <c r="A1241" s="5">
        <v>39699.224814814814</v>
      </c>
      <c r="B1241" s="5">
        <v>0.2248148148148148</v>
      </c>
      <c r="C1241" s="5">
        <v>75.510000000000005</v>
      </c>
      <c r="D1241" s="5">
        <v>15.257999999999999</v>
      </c>
      <c r="E1241">
        <v>29.206</v>
      </c>
      <c r="F1241">
        <v>8.36</v>
      </c>
      <c r="G1241">
        <v>9.3689999999999998</v>
      </c>
      <c r="H1241">
        <v>-999</v>
      </c>
      <c r="I1241">
        <v>36.07</v>
      </c>
      <c r="J1241">
        <f>VLOOKUP(A1241,'RESEL(ft)'!A1238:B3333,2)-D1241</f>
        <v>485.59200000000004</v>
      </c>
    </row>
    <row r="1242" spans="1:10" x14ac:dyDescent="0.25">
      <c r="A1242" s="5">
        <v>39699.225185185183</v>
      </c>
      <c r="B1242" s="5">
        <v>0.22518518518518518</v>
      </c>
      <c r="C1242" s="5">
        <v>75.28</v>
      </c>
      <c r="D1242" s="5">
        <v>18.114000000000001</v>
      </c>
      <c r="E1242">
        <v>29.210999999999999</v>
      </c>
      <c r="F1242">
        <v>8.33</v>
      </c>
      <c r="G1242">
        <v>9.2940000000000005</v>
      </c>
      <c r="H1242">
        <v>-999</v>
      </c>
      <c r="I1242">
        <v>35.92</v>
      </c>
      <c r="J1242">
        <f>VLOOKUP(A1242,'RESEL(ft)'!A1239:B3334,2)-D1242</f>
        <v>482.73600000000005</v>
      </c>
    </row>
    <row r="1243" spans="1:10" x14ac:dyDescent="0.25">
      <c r="A1243" s="5">
        <v>39699.225648148145</v>
      </c>
      <c r="B1243" s="5">
        <v>0.22564814814814815</v>
      </c>
      <c r="C1243" s="5">
        <v>74.45</v>
      </c>
      <c r="D1243" s="5">
        <v>21.079000000000001</v>
      </c>
      <c r="E1243">
        <v>29.213999999999999</v>
      </c>
      <c r="F1243">
        <v>8.16</v>
      </c>
      <c r="G1243">
        <v>9.11</v>
      </c>
      <c r="H1243">
        <v>-999</v>
      </c>
      <c r="I1243">
        <v>34.44</v>
      </c>
      <c r="J1243">
        <f>VLOOKUP(A1243,'RESEL(ft)'!A1240:B3335,2)-D1243</f>
        <v>479.77100000000002</v>
      </c>
    </row>
    <row r="1244" spans="1:10" x14ac:dyDescent="0.25">
      <c r="A1244" s="5">
        <v>39699.226331018515</v>
      </c>
      <c r="B1244" s="5">
        <v>0.22633101851851853</v>
      </c>
      <c r="C1244" s="5">
        <v>71.7</v>
      </c>
      <c r="D1244" s="5">
        <v>24.247</v>
      </c>
      <c r="E1244">
        <v>29.216999999999999</v>
      </c>
      <c r="F1244">
        <v>7.74</v>
      </c>
      <c r="G1244">
        <v>9.1739999999999995</v>
      </c>
      <c r="H1244">
        <v>-999</v>
      </c>
      <c r="I1244">
        <v>31.35</v>
      </c>
      <c r="J1244">
        <f>VLOOKUP(A1244,'RESEL(ft)'!A1241:B3336,2)-D1244</f>
        <v>476.60300000000001</v>
      </c>
    </row>
    <row r="1245" spans="1:10" x14ac:dyDescent="0.25">
      <c r="A1245" s="5">
        <v>39699.22693287037</v>
      </c>
      <c r="B1245" s="5">
        <v>0.22693287037037035</v>
      </c>
      <c r="C1245" s="5">
        <v>69.45</v>
      </c>
      <c r="D1245" s="5">
        <v>34.39</v>
      </c>
      <c r="E1245">
        <v>29.219000000000001</v>
      </c>
      <c r="F1245">
        <v>7.32</v>
      </c>
      <c r="G1245">
        <v>8.266</v>
      </c>
      <c r="H1245">
        <v>-999</v>
      </c>
      <c r="I1245">
        <v>29.74</v>
      </c>
      <c r="J1245">
        <f>VLOOKUP(A1245,'RESEL(ft)'!A1242:B3337,2)-D1245</f>
        <v>466.46000000000004</v>
      </c>
    </row>
    <row r="1246" spans="1:10" x14ac:dyDescent="0.25">
      <c r="A1246" s="5">
        <v>39699.22761574074</v>
      </c>
      <c r="B1246" s="5">
        <v>0.22761574074074076</v>
      </c>
      <c r="C1246" s="5">
        <v>67.05</v>
      </c>
      <c r="D1246" s="5">
        <v>43.872999999999998</v>
      </c>
      <c r="E1246">
        <v>29.224</v>
      </c>
      <c r="F1246">
        <v>7.09</v>
      </c>
      <c r="G1246">
        <v>7.5</v>
      </c>
      <c r="H1246">
        <v>-999</v>
      </c>
      <c r="I1246">
        <v>24.58</v>
      </c>
      <c r="J1246">
        <f>VLOOKUP(A1246,'RESEL(ft)'!A1243:B3338,2)-D1246</f>
        <v>456.97700000000003</v>
      </c>
    </row>
    <row r="1247" spans="1:10" x14ac:dyDescent="0.25">
      <c r="A1247" s="5">
        <v>39699.228379629632</v>
      </c>
      <c r="B1247" s="5">
        <v>0.22837962962962963</v>
      </c>
      <c r="C1247" s="5">
        <v>63.97</v>
      </c>
      <c r="D1247" s="5">
        <v>53.853000000000002</v>
      </c>
      <c r="E1247">
        <v>29.228999999999999</v>
      </c>
      <c r="F1247">
        <v>6.91</v>
      </c>
      <c r="G1247">
        <v>7.1239999999999997</v>
      </c>
      <c r="H1247">
        <v>-999</v>
      </c>
      <c r="I1247">
        <v>21.96</v>
      </c>
      <c r="J1247">
        <f>VLOOKUP(A1247,'RESEL(ft)'!A1244:B3339,2)-D1247</f>
        <v>446.99700000000001</v>
      </c>
    </row>
    <row r="1248" spans="1:10" x14ac:dyDescent="0.25">
      <c r="A1248" s="5">
        <v>39699.22928240741</v>
      </c>
      <c r="B1248" s="5">
        <v>0.22928240740740743</v>
      </c>
      <c r="C1248" s="5">
        <v>61.39</v>
      </c>
      <c r="D1248" s="5">
        <v>63.95</v>
      </c>
      <c r="E1248">
        <v>29.236000000000001</v>
      </c>
      <c r="F1248">
        <v>6.81</v>
      </c>
      <c r="G1248">
        <v>6.8659999999999997</v>
      </c>
      <c r="H1248">
        <v>-999</v>
      </c>
      <c r="I1248">
        <v>22.05</v>
      </c>
      <c r="J1248">
        <f>VLOOKUP(A1248,'RESEL(ft)'!A1245:B3340,2)-D1248</f>
        <v>436.90000000000003</v>
      </c>
    </row>
    <row r="1249" spans="1:10" x14ac:dyDescent="0.25">
      <c r="A1249" s="5">
        <v>39699.230428240742</v>
      </c>
      <c r="B1249" s="5">
        <v>0.23042824074074075</v>
      </c>
      <c r="C1249" s="5">
        <v>59.14</v>
      </c>
      <c r="D1249" s="5">
        <v>74.238</v>
      </c>
      <c r="E1249">
        <v>29.251999999999999</v>
      </c>
      <c r="F1249">
        <v>6.79</v>
      </c>
      <c r="G1249">
        <v>6.585</v>
      </c>
      <c r="H1249">
        <v>-999</v>
      </c>
      <c r="I1249">
        <v>23.33</v>
      </c>
      <c r="J1249">
        <f>VLOOKUP(A1249,'RESEL(ft)'!A1246:B3341,2)-D1249</f>
        <v>426.61200000000002</v>
      </c>
    </row>
    <row r="1250" spans="1:10" x14ac:dyDescent="0.25">
      <c r="A1250" s="5">
        <v>39699.23096064815</v>
      </c>
      <c r="B1250" s="5">
        <v>0.23096064814814818</v>
      </c>
      <c r="C1250" s="5">
        <v>55.88</v>
      </c>
      <c r="D1250" s="5">
        <v>83.992999999999995</v>
      </c>
      <c r="E1250">
        <v>29.253</v>
      </c>
      <c r="F1250">
        <v>6.8</v>
      </c>
      <c r="G1250">
        <v>6.5380000000000003</v>
      </c>
      <c r="H1250">
        <v>-999</v>
      </c>
      <c r="I1250">
        <v>26.86</v>
      </c>
      <c r="J1250">
        <f>VLOOKUP(A1250,'RESEL(ft)'!A1247:B3342,2)-D1250</f>
        <v>416.85700000000003</v>
      </c>
    </row>
    <row r="1251" spans="1:10" x14ac:dyDescent="0.25">
      <c r="A1251" s="5">
        <v>39699.231712962966</v>
      </c>
      <c r="B1251" s="5">
        <v>0.23171296296296295</v>
      </c>
      <c r="C1251" s="5">
        <v>54</v>
      </c>
      <c r="D1251" s="5">
        <v>93.981999999999999</v>
      </c>
      <c r="E1251">
        <v>29.26</v>
      </c>
      <c r="F1251">
        <v>6.89</v>
      </c>
      <c r="G1251">
        <v>6.6909999999999998</v>
      </c>
      <c r="H1251">
        <v>-999</v>
      </c>
      <c r="I1251">
        <v>31.38</v>
      </c>
      <c r="J1251">
        <f>VLOOKUP(A1251,'RESEL(ft)'!A1248:B3343,2)-D1251</f>
        <v>406.86800000000005</v>
      </c>
    </row>
    <row r="1252" spans="1:10" x14ac:dyDescent="0.25">
      <c r="A1252" s="5">
        <v>39699.231863425928</v>
      </c>
      <c r="B1252" s="5">
        <v>0.23186342592592593</v>
      </c>
      <c r="C1252" s="5">
        <v>53.87</v>
      </c>
      <c r="D1252" s="5">
        <v>94.004000000000005</v>
      </c>
      <c r="E1252">
        <v>29.263000000000002</v>
      </c>
      <c r="F1252">
        <v>6.91</v>
      </c>
      <c r="G1252">
        <v>6.6950000000000003</v>
      </c>
      <c r="H1252">
        <v>-999</v>
      </c>
      <c r="I1252">
        <v>31.38</v>
      </c>
      <c r="J1252">
        <f>VLOOKUP(A1252,'RESEL(ft)'!A1249:B3344,2)-D1252</f>
        <v>406.846</v>
      </c>
    </row>
    <row r="1253" spans="1:10" x14ac:dyDescent="0.25">
      <c r="A1253" s="5">
        <v>39699.232546296298</v>
      </c>
      <c r="B1253" s="5">
        <v>0.23254629629629631</v>
      </c>
      <c r="C1253" s="5">
        <v>52.48</v>
      </c>
      <c r="D1253" s="5">
        <v>104.142</v>
      </c>
      <c r="E1253">
        <v>29.268999999999998</v>
      </c>
      <c r="F1253">
        <v>6.94</v>
      </c>
      <c r="G1253">
        <v>6.7679999999999998</v>
      </c>
      <c r="H1253">
        <v>-999</v>
      </c>
      <c r="I1253">
        <v>35.950000000000003</v>
      </c>
      <c r="J1253">
        <f>VLOOKUP(A1253,'RESEL(ft)'!A1250:B3345,2)-D1253</f>
        <v>396.70800000000003</v>
      </c>
    </row>
    <row r="1254" spans="1:10" x14ac:dyDescent="0.25">
      <c r="A1254" s="5">
        <v>39699.233310185184</v>
      </c>
      <c r="B1254" s="5">
        <v>0.23331018518518518</v>
      </c>
      <c r="C1254" s="5">
        <v>51.23</v>
      </c>
      <c r="D1254" s="5">
        <v>114.322</v>
      </c>
      <c r="E1254">
        <v>29.283999999999999</v>
      </c>
      <c r="F1254">
        <v>7</v>
      </c>
      <c r="G1254">
        <v>6.944</v>
      </c>
      <c r="H1254">
        <v>-999</v>
      </c>
      <c r="I1254">
        <v>39.659999999999997</v>
      </c>
      <c r="J1254">
        <f>VLOOKUP(A1254,'RESEL(ft)'!A1251:B3346,2)-D1254</f>
        <v>386.52800000000002</v>
      </c>
    </row>
    <row r="1255" spans="1:10" x14ac:dyDescent="0.25">
      <c r="A1255" s="5">
        <v>39699.234074074076</v>
      </c>
      <c r="B1255" s="5">
        <v>0.23407407407407407</v>
      </c>
      <c r="C1255" s="5">
        <v>50.37</v>
      </c>
      <c r="D1255" s="5">
        <v>124.205</v>
      </c>
      <c r="E1255">
        <v>29.298999999999999</v>
      </c>
      <c r="F1255">
        <v>6.99</v>
      </c>
      <c r="G1255">
        <v>6.6079999999999997</v>
      </c>
      <c r="H1255">
        <v>-999</v>
      </c>
      <c r="I1255">
        <v>41.3</v>
      </c>
      <c r="J1255">
        <f>VLOOKUP(A1255,'RESEL(ft)'!A1252:B3347,2)-D1255</f>
        <v>376.64500000000004</v>
      </c>
    </row>
    <row r="1256" spans="1:10" x14ac:dyDescent="0.25">
      <c r="A1256" s="5">
        <v>39699.234675925924</v>
      </c>
      <c r="B1256" s="5">
        <v>0.23467592592592593</v>
      </c>
      <c r="C1256" s="5">
        <v>50.39</v>
      </c>
      <c r="D1256" s="5">
        <v>124.241</v>
      </c>
      <c r="E1256">
        <v>29.312999999999999</v>
      </c>
      <c r="F1256">
        <v>6.99</v>
      </c>
      <c r="G1256">
        <v>6.5060000000000002</v>
      </c>
      <c r="H1256">
        <v>-999</v>
      </c>
      <c r="I1256">
        <v>41.33</v>
      </c>
      <c r="J1256">
        <f>VLOOKUP(A1256,'RESEL(ft)'!A1253:B3348,2)-D1256</f>
        <v>376.60900000000004</v>
      </c>
    </row>
    <row r="1257" spans="1:10" x14ac:dyDescent="0.25">
      <c r="A1257" s="5">
        <v>39699.235590277778</v>
      </c>
      <c r="B1257" s="5">
        <v>0.23559027777777777</v>
      </c>
      <c r="C1257" s="5">
        <v>49.31</v>
      </c>
      <c r="D1257" s="5">
        <v>133.798</v>
      </c>
      <c r="E1257">
        <v>29.32</v>
      </c>
      <c r="F1257">
        <v>6.97</v>
      </c>
      <c r="G1257">
        <v>6.1680000000000001</v>
      </c>
      <c r="H1257">
        <v>-999</v>
      </c>
      <c r="I1257">
        <v>43.41</v>
      </c>
      <c r="J1257">
        <f>VLOOKUP(A1257,'RESEL(ft)'!A1254:B3349,2)-D1257</f>
        <v>367.05200000000002</v>
      </c>
    </row>
    <row r="1258" spans="1:10" x14ac:dyDescent="0.25">
      <c r="A1258" s="5">
        <v>39699.23642361111</v>
      </c>
      <c r="B1258" s="5">
        <v>0.2364236111111111</v>
      </c>
      <c r="C1258" s="5">
        <v>48.59</v>
      </c>
      <c r="D1258" s="5">
        <v>144.06800000000001</v>
      </c>
      <c r="E1258">
        <v>29.326000000000001</v>
      </c>
      <c r="F1258">
        <v>6.95</v>
      </c>
      <c r="G1258">
        <v>5.8970000000000002</v>
      </c>
      <c r="H1258">
        <v>-999</v>
      </c>
      <c r="I1258">
        <v>44.95</v>
      </c>
      <c r="J1258">
        <f>VLOOKUP(A1258,'RESEL(ft)'!A1255:B3350,2)-D1258</f>
        <v>356.78200000000004</v>
      </c>
    </row>
    <row r="1259" spans="1:10" x14ac:dyDescent="0.25">
      <c r="A1259" s="5">
        <v>39699.236875000002</v>
      </c>
      <c r="B1259" s="5">
        <v>0.236875</v>
      </c>
      <c r="C1259" s="5">
        <v>48.2</v>
      </c>
      <c r="D1259" s="5">
        <v>153.79599999999999</v>
      </c>
      <c r="E1259">
        <v>29.33</v>
      </c>
      <c r="F1259">
        <v>6.93</v>
      </c>
      <c r="G1259">
        <v>5.6470000000000002</v>
      </c>
      <c r="H1259">
        <v>-999</v>
      </c>
      <c r="I1259">
        <v>45.56</v>
      </c>
      <c r="J1259">
        <f>VLOOKUP(A1259,'RESEL(ft)'!A1256:B3351,2)-D1259</f>
        <v>347.05400000000003</v>
      </c>
    </row>
    <row r="1260" spans="1:10" x14ac:dyDescent="0.25">
      <c r="A1260" s="5">
        <v>39699.237488425926</v>
      </c>
      <c r="B1260" s="5">
        <v>0.23748842592592592</v>
      </c>
      <c r="C1260" s="5">
        <v>48</v>
      </c>
      <c r="D1260" s="5">
        <v>163.79499999999999</v>
      </c>
      <c r="E1260">
        <v>29.343</v>
      </c>
      <c r="F1260">
        <v>6.9</v>
      </c>
      <c r="G1260">
        <v>5.0599999999999996</v>
      </c>
      <c r="H1260">
        <v>-999</v>
      </c>
      <c r="I1260">
        <v>46.02</v>
      </c>
      <c r="J1260">
        <f>VLOOKUP(A1260,'RESEL(ft)'!A1257:B3352,2)-D1260</f>
        <v>337.05500000000006</v>
      </c>
    </row>
    <row r="1261" spans="1:10" x14ac:dyDescent="0.25">
      <c r="A1261" s="5">
        <v>39699.237939814811</v>
      </c>
      <c r="B1261" s="5">
        <v>0.23793981481481483</v>
      </c>
      <c r="C1261" s="5">
        <v>47.87</v>
      </c>
      <c r="D1261" s="5">
        <v>174.04300000000001</v>
      </c>
      <c r="E1261">
        <v>29.353999999999999</v>
      </c>
      <c r="F1261">
        <v>6.87</v>
      </c>
      <c r="G1261">
        <v>4.5279999999999996</v>
      </c>
      <c r="H1261">
        <v>-999</v>
      </c>
      <c r="I1261">
        <v>46.45</v>
      </c>
      <c r="J1261">
        <f>VLOOKUP(A1261,'RESEL(ft)'!A1258:B3353,2)-D1261</f>
        <v>326.80700000000002</v>
      </c>
    </row>
    <row r="1262" spans="1:10" x14ac:dyDescent="0.25">
      <c r="A1262" s="5">
        <v>39699.23877314815</v>
      </c>
      <c r="B1262" s="5">
        <v>0.23877314814814818</v>
      </c>
      <c r="C1262" s="5">
        <v>47.89</v>
      </c>
      <c r="D1262" s="5">
        <v>178.79</v>
      </c>
      <c r="E1262">
        <v>29.370999999999999</v>
      </c>
      <c r="F1262">
        <v>6.99</v>
      </c>
      <c r="G1262">
        <v>4.1820000000000004</v>
      </c>
      <c r="H1262">
        <v>-999</v>
      </c>
      <c r="I1262">
        <v>46.59</v>
      </c>
      <c r="J1262">
        <f>VLOOKUP(A1262,'RESEL(ft)'!A1259:B3354,2)-D1262</f>
        <v>322.06000000000006</v>
      </c>
    </row>
    <row r="1263" spans="1:10" x14ac:dyDescent="0.25">
      <c r="A1263" s="5">
        <v>39720.288171296299</v>
      </c>
      <c r="B1263" s="5">
        <v>0.28817129629629629</v>
      </c>
      <c r="C1263" s="5">
        <v>74.09</v>
      </c>
      <c r="D1263" s="5">
        <v>1.718</v>
      </c>
      <c r="E1263">
        <v>29.419</v>
      </c>
      <c r="F1263">
        <v>8.6999999999999993</v>
      </c>
      <c r="G1263">
        <v>11.986000000000001</v>
      </c>
      <c r="H1263">
        <v>-999</v>
      </c>
      <c r="I1263">
        <v>34.93</v>
      </c>
      <c r="J1263">
        <f>VLOOKUP(A1263,'RESEL(ft)'!A1260:B3355,2)-D1263</f>
        <v>492.68199999999996</v>
      </c>
    </row>
    <row r="1264" spans="1:10" x14ac:dyDescent="0.25">
      <c r="A1264" s="5">
        <v>39720.288773148146</v>
      </c>
      <c r="B1264" s="5">
        <v>0.28877314814814814</v>
      </c>
      <c r="C1264" s="5">
        <v>74.06</v>
      </c>
      <c r="D1264" s="5">
        <v>3.0590000000000002</v>
      </c>
      <c r="E1264">
        <v>29.422999999999998</v>
      </c>
      <c r="F1264">
        <v>8.75</v>
      </c>
      <c r="G1264">
        <v>12.1</v>
      </c>
      <c r="H1264">
        <v>-999</v>
      </c>
      <c r="I1264">
        <v>34.92</v>
      </c>
      <c r="J1264">
        <f>VLOOKUP(A1264,'RESEL(ft)'!A1261:B3356,2)-D1264</f>
        <v>491.34099999999995</v>
      </c>
    </row>
    <row r="1265" spans="1:10" x14ac:dyDescent="0.25">
      <c r="A1265" s="5">
        <v>39720.289537037039</v>
      </c>
      <c r="B1265" s="5">
        <v>0.28953703703703704</v>
      </c>
      <c r="C1265" s="5">
        <v>74</v>
      </c>
      <c r="D1265" s="5">
        <v>5.99</v>
      </c>
      <c r="E1265">
        <v>29.43</v>
      </c>
      <c r="F1265">
        <v>8.77</v>
      </c>
      <c r="G1265">
        <v>12.311999999999999</v>
      </c>
      <c r="H1265">
        <v>-999</v>
      </c>
      <c r="I1265">
        <v>34.869999999999997</v>
      </c>
      <c r="J1265">
        <f>VLOOKUP(A1265,'RESEL(ft)'!A1262:B3357,2)-D1265</f>
        <v>488.40999999999997</v>
      </c>
    </row>
    <row r="1266" spans="1:10" x14ac:dyDescent="0.25">
      <c r="A1266" s="5">
        <v>39720.290451388886</v>
      </c>
      <c r="B1266" s="5">
        <v>0.29045138888888888</v>
      </c>
      <c r="C1266" s="5">
        <v>73.95</v>
      </c>
      <c r="D1266" s="5">
        <v>9.0350000000000001</v>
      </c>
      <c r="E1266">
        <v>29.433</v>
      </c>
      <c r="F1266">
        <v>8.7799999999999994</v>
      </c>
      <c r="G1266">
        <v>12.439</v>
      </c>
      <c r="H1266">
        <v>-999</v>
      </c>
      <c r="I1266">
        <v>34.86</v>
      </c>
      <c r="J1266">
        <f>VLOOKUP(A1266,'RESEL(ft)'!A1263:B3358,2)-D1266</f>
        <v>485.36499999999995</v>
      </c>
    </row>
    <row r="1267" spans="1:10" x14ac:dyDescent="0.25">
      <c r="A1267" s="5">
        <v>39720.290902777779</v>
      </c>
      <c r="B1267" s="5">
        <v>0.29090277777777779</v>
      </c>
      <c r="C1267" s="5">
        <v>73.92</v>
      </c>
      <c r="D1267" s="5">
        <v>12.038</v>
      </c>
      <c r="E1267">
        <v>29.434000000000001</v>
      </c>
      <c r="F1267">
        <v>8.76</v>
      </c>
      <c r="G1267">
        <v>12.513999999999999</v>
      </c>
      <c r="H1267">
        <v>-999</v>
      </c>
      <c r="I1267">
        <v>34.85</v>
      </c>
      <c r="J1267">
        <f>VLOOKUP(A1267,'RESEL(ft)'!A1264:B3359,2)-D1267</f>
        <v>482.36199999999997</v>
      </c>
    </row>
    <row r="1268" spans="1:10" x14ac:dyDescent="0.25">
      <c r="A1268" s="5">
        <v>39720.291516203702</v>
      </c>
      <c r="B1268" s="5">
        <v>0.29151620370370374</v>
      </c>
      <c r="C1268" s="5">
        <v>73.75</v>
      </c>
      <c r="D1268" s="5">
        <v>15.03</v>
      </c>
      <c r="E1268">
        <v>29.437999999999999</v>
      </c>
      <c r="F1268">
        <v>8.83</v>
      </c>
      <c r="G1268">
        <v>12.532999999999999</v>
      </c>
      <c r="H1268">
        <v>-999</v>
      </c>
      <c r="I1268">
        <v>34.9</v>
      </c>
      <c r="J1268">
        <f>VLOOKUP(A1268,'RESEL(ft)'!A1265:B3360,2)-D1268</f>
        <v>479.37</v>
      </c>
    </row>
    <row r="1269" spans="1:10" x14ac:dyDescent="0.25">
      <c r="A1269" s="5">
        <v>39720.292280092595</v>
      </c>
      <c r="B1269" s="5">
        <v>0.29228009259259258</v>
      </c>
      <c r="C1269" s="5">
        <v>73.459999999999994</v>
      </c>
      <c r="D1269" s="5">
        <v>18.09</v>
      </c>
      <c r="E1269">
        <v>29.440999999999999</v>
      </c>
      <c r="F1269">
        <v>8.8000000000000007</v>
      </c>
      <c r="G1269">
        <v>12.378</v>
      </c>
      <c r="H1269">
        <v>-999</v>
      </c>
      <c r="I1269">
        <v>34.69</v>
      </c>
      <c r="J1269">
        <f>VLOOKUP(A1269,'RESEL(ft)'!A1266:B3361,2)-D1269</f>
        <v>476.31</v>
      </c>
    </row>
    <row r="1270" spans="1:10" x14ac:dyDescent="0.25">
      <c r="A1270" s="5">
        <v>39720.292731481481</v>
      </c>
      <c r="B1270" s="5">
        <v>0.29273148148148148</v>
      </c>
      <c r="C1270" s="5">
        <v>73.209999999999994</v>
      </c>
      <c r="D1270" s="5">
        <v>21.027999999999999</v>
      </c>
      <c r="E1270">
        <v>29.443000000000001</v>
      </c>
      <c r="F1270">
        <v>8.67</v>
      </c>
      <c r="G1270">
        <v>12.231999999999999</v>
      </c>
      <c r="H1270">
        <v>-999</v>
      </c>
      <c r="I1270">
        <v>34.270000000000003</v>
      </c>
      <c r="J1270">
        <f>VLOOKUP(A1270,'RESEL(ft)'!A1267:B3362,2)-D1270</f>
        <v>473.37199999999996</v>
      </c>
    </row>
    <row r="1271" spans="1:10" x14ac:dyDescent="0.25">
      <c r="A1271" s="5">
        <v>39720.293564814812</v>
      </c>
      <c r="B1271" s="5">
        <v>0.29356481481481483</v>
      </c>
      <c r="C1271" s="5">
        <v>71.25</v>
      </c>
      <c r="D1271" s="5">
        <v>24.135000000000002</v>
      </c>
      <c r="E1271">
        <v>29.446000000000002</v>
      </c>
      <c r="F1271">
        <v>7.84</v>
      </c>
      <c r="G1271">
        <v>11.31</v>
      </c>
      <c r="H1271">
        <v>-999</v>
      </c>
      <c r="I1271">
        <v>31.12</v>
      </c>
      <c r="J1271">
        <f>VLOOKUP(A1271,'RESEL(ft)'!A1268:B3363,2)-D1271</f>
        <v>470.26499999999999</v>
      </c>
    </row>
    <row r="1272" spans="1:10" x14ac:dyDescent="0.25">
      <c r="A1272" s="5">
        <v>39720.294027777774</v>
      </c>
      <c r="B1272" s="5">
        <v>0.29402777777777778</v>
      </c>
      <c r="C1272" s="5">
        <v>69.739999999999995</v>
      </c>
      <c r="D1272" s="5">
        <v>27.077999999999999</v>
      </c>
      <c r="E1272">
        <v>29.443999999999999</v>
      </c>
      <c r="F1272">
        <v>7.54</v>
      </c>
      <c r="G1272">
        <v>9.9849999999999994</v>
      </c>
      <c r="H1272">
        <v>-999</v>
      </c>
      <c r="I1272">
        <v>29.45</v>
      </c>
      <c r="J1272">
        <f>VLOOKUP(A1272,'RESEL(ft)'!A1269:B3364,2)-D1272</f>
        <v>467.322</v>
      </c>
    </row>
    <row r="1273" spans="1:10" x14ac:dyDescent="0.25">
      <c r="A1273" s="5">
        <v>39720.294710648152</v>
      </c>
      <c r="B1273" s="5">
        <v>0.29471064814814812</v>
      </c>
      <c r="C1273" s="5">
        <v>68.23</v>
      </c>
      <c r="D1273" s="5">
        <v>37.06</v>
      </c>
      <c r="E1273">
        <v>29.440999999999999</v>
      </c>
      <c r="F1273">
        <v>7.22</v>
      </c>
      <c r="G1273">
        <v>8.5709999999999997</v>
      </c>
      <c r="H1273">
        <v>-999</v>
      </c>
      <c r="I1273">
        <v>28.38</v>
      </c>
      <c r="J1273">
        <f>VLOOKUP(A1273,'RESEL(ft)'!A1270:B3365,2)-D1273</f>
        <v>457.34</v>
      </c>
    </row>
    <row r="1274" spans="1:10" x14ac:dyDescent="0.25">
      <c r="A1274" s="5">
        <v>39720.295324074075</v>
      </c>
      <c r="B1274" s="5">
        <v>0.29532407407407407</v>
      </c>
      <c r="C1274" s="5">
        <v>66.3</v>
      </c>
      <c r="D1274" s="5">
        <v>46.954999999999998</v>
      </c>
      <c r="E1274">
        <v>29.448</v>
      </c>
      <c r="F1274">
        <v>7.05</v>
      </c>
      <c r="G1274">
        <v>7.69</v>
      </c>
      <c r="H1274">
        <v>-999</v>
      </c>
      <c r="I1274">
        <v>24.2</v>
      </c>
      <c r="J1274">
        <f>VLOOKUP(A1274,'RESEL(ft)'!A1271:B3366,2)-D1274</f>
        <v>447.44499999999999</v>
      </c>
    </row>
    <row r="1275" spans="1:10" x14ac:dyDescent="0.25">
      <c r="A1275" s="5">
        <v>39720.296087962961</v>
      </c>
      <c r="B1275" s="5">
        <v>0.29608796296296297</v>
      </c>
      <c r="C1275" s="5">
        <v>62.5</v>
      </c>
      <c r="D1275" s="5">
        <v>57.173000000000002</v>
      </c>
      <c r="E1275">
        <v>29.454000000000001</v>
      </c>
      <c r="F1275">
        <v>6.91</v>
      </c>
      <c r="G1275">
        <v>7.2590000000000003</v>
      </c>
      <c r="H1275">
        <v>-999</v>
      </c>
      <c r="I1275">
        <v>21.85</v>
      </c>
      <c r="J1275">
        <f>VLOOKUP(A1275,'RESEL(ft)'!A1272:B3367,2)-D1275</f>
        <v>437.22699999999998</v>
      </c>
    </row>
    <row r="1276" spans="1:10" x14ac:dyDescent="0.25">
      <c r="A1276" s="5">
        <v>39720.297002314815</v>
      </c>
      <c r="B1276" s="5">
        <v>0.29700231481481482</v>
      </c>
      <c r="C1276" s="5">
        <v>60.14</v>
      </c>
      <c r="D1276" s="5">
        <v>67.046999999999997</v>
      </c>
      <c r="E1276">
        <v>29.463000000000001</v>
      </c>
      <c r="F1276">
        <v>6.85</v>
      </c>
      <c r="G1276">
        <v>7.173</v>
      </c>
      <c r="H1276">
        <v>-999</v>
      </c>
      <c r="I1276">
        <v>22.58</v>
      </c>
      <c r="J1276">
        <f>VLOOKUP(A1276,'RESEL(ft)'!A1273:B3368,2)-D1276</f>
        <v>427.35299999999995</v>
      </c>
    </row>
    <row r="1277" spans="1:10" x14ac:dyDescent="0.25">
      <c r="A1277" s="5">
        <v>39720.297685185185</v>
      </c>
      <c r="B1277" s="5">
        <v>0.29768518518518522</v>
      </c>
      <c r="C1277" s="5">
        <v>57.64</v>
      </c>
      <c r="D1277" s="5">
        <v>77.13</v>
      </c>
      <c r="E1277">
        <v>29.468</v>
      </c>
      <c r="F1277">
        <v>6.83</v>
      </c>
      <c r="G1277">
        <v>7.0720000000000001</v>
      </c>
      <c r="H1277">
        <v>-999</v>
      </c>
      <c r="I1277">
        <v>24.66</v>
      </c>
      <c r="J1277">
        <f>VLOOKUP(A1277,'RESEL(ft)'!A1274:B3369,2)-D1277</f>
        <v>417.27</v>
      </c>
    </row>
    <row r="1278" spans="1:10" x14ac:dyDescent="0.25">
      <c r="A1278" s="5">
        <v>39720.298668981479</v>
      </c>
      <c r="B1278" s="5">
        <v>0.29866898148148147</v>
      </c>
      <c r="C1278" s="5">
        <v>55.35</v>
      </c>
      <c r="D1278" s="5">
        <v>87.06</v>
      </c>
      <c r="E1278">
        <v>29.484999999999999</v>
      </c>
      <c r="F1278">
        <v>6.88</v>
      </c>
      <c r="G1278">
        <v>7.2510000000000003</v>
      </c>
      <c r="H1278">
        <v>-999</v>
      </c>
      <c r="I1278">
        <v>27.99</v>
      </c>
      <c r="J1278">
        <f>VLOOKUP(A1278,'RESEL(ft)'!A1275:B3370,2)-D1278</f>
        <v>407.34</v>
      </c>
    </row>
    <row r="1279" spans="1:10" x14ac:dyDescent="0.25">
      <c r="A1279" s="5">
        <v>39720.299583333333</v>
      </c>
      <c r="B1279" s="5">
        <v>0.29958333333333337</v>
      </c>
      <c r="C1279" s="5">
        <v>53.29</v>
      </c>
      <c r="D1279" s="5">
        <v>97.105000000000004</v>
      </c>
      <c r="E1279">
        <v>29.492999999999999</v>
      </c>
      <c r="F1279">
        <v>6.9</v>
      </c>
      <c r="G1279">
        <v>7</v>
      </c>
      <c r="H1279">
        <v>-999</v>
      </c>
      <c r="I1279">
        <v>33.26</v>
      </c>
      <c r="J1279">
        <f>VLOOKUP(A1279,'RESEL(ft)'!A1276:B3371,2)-D1279</f>
        <v>397.29499999999996</v>
      </c>
    </row>
    <row r="1280" spans="1:10" x14ac:dyDescent="0.25">
      <c r="A1280" s="5">
        <v>39720.300428240742</v>
      </c>
      <c r="B1280" s="5">
        <v>0.30042824074074076</v>
      </c>
      <c r="C1280" s="5">
        <v>51.87</v>
      </c>
      <c r="D1280" s="5">
        <v>107.041</v>
      </c>
      <c r="E1280">
        <v>29.507999999999999</v>
      </c>
      <c r="F1280">
        <v>6.92</v>
      </c>
      <c r="G1280">
        <v>6.8579999999999997</v>
      </c>
      <c r="H1280">
        <v>-999</v>
      </c>
      <c r="I1280">
        <v>36.85</v>
      </c>
      <c r="J1280">
        <f>VLOOKUP(A1280,'RESEL(ft)'!A1277:B3372,2)-D1280</f>
        <v>387.35899999999998</v>
      </c>
    </row>
    <row r="1281" spans="1:10" x14ac:dyDescent="0.25">
      <c r="A1281" s="5">
        <v>39720.301261574074</v>
      </c>
      <c r="B1281" s="5">
        <v>0.30126157407407406</v>
      </c>
      <c r="C1281" s="5">
        <v>50.87</v>
      </c>
      <c r="D1281" s="5">
        <v>117.057</v>
      </c>
      <c r="E1281">
        <v>29.521999999999998</v>
      </c>
      <c r="F1281">
        <v>6.92</v>
      </c>
      <c r="G1281">
        <v>6.4080000000000004</v>
      </c>
      <c r="H1281">
        <v>-999</v>
      </c>
      <c r="I1281">
        <v>39.369999999999997</v>
      </c>
      <c r="J1281">
        <f>VLOOKUP(A1281,'RESEL(ft)'!A1278:B3373,2)-D1281</f>
        <v>377.34299999999996</v>
      </c>
    </row>
    <row r="1282" spans="1:10" x14ac:dyDescent="0.25">
      <c r="A1282" s="5">
        <v>39720.301944444444</v>
      </c>
      <c r="B1282" s="5">
        <v>0.30194444444444446</v>
      </c>
      <c r="C1282" s="5">
        <v>49.93</v>
      </c>
      <c r="D1282" s="5">
        <v>127.15</v>
      </c>
      <c r="E1282">
        <v>29.53</v>
      </c>
      <c r="F1282">
        <v>6.92</v>
      </c>
      <c r="G1282">
        <v>6.0860000000000003</v>
      </c>
      <c r="H1282">
        <v>-999</v>
      </c>
      <c r="I1282">
        <v>41.82</v>
      </c>
      <c r="J1282">
        <f>VLOOKUP(A1282,'RESEL(ft)'!A1279:B3374,2)-D1282</f>
        <v>367.25</v>
      </c>
    </row>
    <row r="1283" spans="1:10" x14ac:dyDescent="0.25">
      <c r="A1283" s="5">
        <v>39720.302627314813</v>
      </c>
      <c r="B1283" s="5">
        <v>0.30262731481481481</v>
      </c>
      <c r="C1283" s="5">
        <v>49.12</v>
      </c>
      <c r="D1283" s="5">
        <v>137.18899999999999</v>
      </c>
      <c r="E1283">
        <v>29.541</v>
      </c>
      <c r="F1283">
        <v>6.91</v>
      </c>
      <c r="G1283">
        <v>5.6589999999999998</v>
      </c>
      <c r="H1283">
        <v>-999</v>
      </c>
      <c r="I1283">
        <v>43.89</v>
      </c>
      <c r="J1283">
        <f>VLOOKUP(A1283,'RESEL(ft)'!A1280:B3375,2)-D1283</f>
        <v>357.21100000000001</v>
      </c>
    </row>
    <row r="1284" spans="1:10" x14ac:dyDescent="0.25">
      <c r="A1284" s="5">
        <v>39720.303240740737</v>
      </c>
      <c r="B1284" s="5">
        <v>0.30324074074074076</v>
      </c>
      <c r="C1284" s="5">
        <v>48.63</v>
      </c>
      <c r="D1284" s="5">
        <v>147.078</v>
      </c>
      <c r="E1284">
        <v>29.550999999999998</v>
      </c>
      <c r="F1284">
        <v>6.9</v>
      </c>
      <c r="G1284">
        <v>5.2869999999999999</v>
      </c>
      <c r="H1284">
        <v>-999</v>
      </c>
      <c r="I1284">
        <v>45.04</v>
      </c>
      <c r="J1284">
        <f>VLOOKUP(A1284,'RESEL(ft)'!A1281:B3376,2)-D1284</f>
        <v>347.322</v>
      </c>
    </row>
    <row r="1285" spans="1:10" x14ac:dyDescent="0.25">
      <c r="A1285" s="5">
        <v>39720.304537037038</v>
      </c>
      <c r="B1285" s="5">
        <v>0.30453703703703705</v>
      </c>
      <c r="C1285" s="5">
        <v>48.29</v>
      </c>
      <c r="D1285" s="5">
        <v>156.96199999999999</v>
      </c>
      <c r="E1285">
        <v>29.577000000000002</v>
      </c>
      <c r="F1285">
        <v>6.89</v>
      </c>
      <c r="G1285">
        <v>4.7629999999999999</v>
      </c>
      <c r="H1285">
        <v>-999</v>
      </c>
      <c r="I1285">
        <v>45.75</v>
      </c>
      <c r="J1285">
        <f>VLOOKUP(A1285,'RESEL(ft)'!A1282:B3377,2)-D1285</f>
        <v>337.43799999999999</v>
      </c>
    </row>
    <row r="1286" spans="1:10" x14ac:dyDescent="0.25">
      <c r="A1286" s="5">
        <v>39720.305150462962</v>
      </c>
      <c r="B1286" s="5">
        <v>0.30515046296296294</v>
      </c>
      <c r="C1286" s="5">
        <v>48.12</v>
      </c>
      <c r="D1286" s="5">
        <v>167.07900000000001</v>
      </c>
      <c r="E1286">
        <v>29.582000000000001</v>
      </c>
      <c r="F1286">
        <v>6.86</v>
      </c>
      <c r="G1286">
        <v>4.024</v>
      </c>
      <c r="H1286">
        <v>-999</v>
      </c>
      <c r="I1286">
        <v>46.55</v>
      </c>
      <c r="J1286">
        <f>VLOOKUP(A1286,'RESEL(ft)'!A1283:B3378,2)-D1286</f>
        <v>327.32099999999997</v>
      </c>
    </row>
    <row r="1287" spans="1:10" x14ac:dyDescent="0.25">
      <c r="A1287" s="5">
        <v>39720.30568287037</v>
      </c>
      <c r="B1287" s="5">
        <v>0.3056828703703704</v>
      </c>
      <c r="C1287" s="5">
        <v>48.08</v>
      </c>
      <c r="D1287" s="5">
        <v>173.31399999999999</v>
      </c>
      <c r="E1287">
        <v>29.585000000000001</v>
      </c>
      <c r="F1287">
        <v>6.79</v>
      </c>
      <c r="G1287">
        <v>0.85799999999999998</v>
      </c>
      <c r="H1287">
        <v>-999</v>
      </c>
      <c r="I1287">
        <v>47.18</v>
      </c>
      <c r="J1287">
        <f>VLOOKUP(A1287,'RESEL(ft)'!A1284:B3379,2)-D1287</f>
        <v>321.08600000000001</v>
      </c>
    </row>
    <row r="1288" spans="1:10" x14ac:dyDescent="0.25">
      <c r="A1288" s="5">
        <v>39751.259386574071</v>
      </c>
      <c r="B1288" s="5">
        <v>0.25938657407407406</v>
      </c>
      <c r="C1288" s="5">
        <v>65.44</v>
      </c>
      <c r="D1288" s="5">
        <v>0.89100000000000001</v>
      </c>
      <c r="E1288">
        <v>29.417999999999999</v>
      </c>
      <c r="F1288">
        <v>7.67</v>
      </c>
      <c r="G1288">
        <v>8.4350000000000005</v>
      </c>
      <c r="H1288">
        <v>-999</v>
      </c>
      <c r="I1288">
        <v>28.74</v>
      </c>
      <c r="J1288">
        <f>VLOOKUP(A1288,'RESEL(ft)'!A1285:B3380,2)-D1288</f>
        <v>482.51900000000001</v>
      </c>
    </row>
    <row r="1289" spans="1:10" x14ac:dyDescent="0.25">
      <c r="A1289" s="5">
        <v>39751.259988425925</v>
      </c>
      <c r="B1289" s="5">
        <v>0.25998842592592591</v>
      </c>
      <c r="C1289" s="5">
        <v>65.430000000000007</v>
      </c>
      <c r="D1289" s="5">
        <v>2.9849999999999999</v>
      </c>
      <c r="E1289">
        <v>29.401</v>
      </c>
      <c r="F1289">
        <v>7.53</v>
      </c>
      <c r="G1289">
        <v>8.5129999999999999</v>
      </c>
      <c r="H1289">
        <v>-999</v>
      </c>
      <c r="I1289">
        <v>29.11</v>
      </c>
      <c r="J1289">
        <f>VLOOKUP(A1289,'RESEL(ft)'!A1286:B3381,2)-D1289</f>
        <v>480.42500000000001</v>
      </c>
    </row>
    <row r="1290" spans="1:10" x14ac:dyDescent="0.25">
      <c r="A1290" s="5">
        <v>39751.260370370372</v>
      </c>
      <c r="B1290" s="5">
        <v>0.26037037037037036</v>
      </c>
      <c r="C1290" s="5">
        <v>65.430000000000007</v>
      </c>
      <c r="D1290" s="5">
        <v>5.9989999999999997</v>
      </c>
      <c r="E1290">
        <v>29.407</v>
      </c>
      <c r="F1290">
        <v>7.47</v>
      </c>
      <c r="G1290">
        <v>8.6720000000000006</v>
      </c>
      <c r="H1290">
        <v>-999</v>
      </c>
      <c r="I1290">
        <v>29.18</v>
      </c>
      <c r="J1290">
        <f>VLOOKUP(A1290,'RESEL(ft)'!A1287:B3382,2)-D1290</f>
        <v>477.411</v>
      </c>
    </row>
    <row r="1291" spans="1:10" x14ac:dyDescent="0.25">
      <c r="A1291" s="5">
        <v>39751.260682870372</v>
      </c>
      <c r="B1291" s="5">
        <v>0.26068287037037036</v>
      </c>
      <c r="C1291" s="5">
        <v>65.430000000000007</v>
      </c>
      <c r="D1291" s="5">
        <v>9</v>
      </c>
      <c r="E1291">
        <v>29.41</v>
      </c>
      <c r="F1291">
        <v>7.47</v>
      </c>
      <c r="G1291">
        <v>8.7729999999999997</v>
      </c>
      <c r="H1291">
        <v>-999</v>
      </c>
      <c r="I1291">
        <v>29.16</v>
      </c>
      <c r="J1291">
        <f>VLOOKUP(A1291,'RESEL(ft)'!A1288:B3383,2)-D1291</f>
        <v>474.41</v>
      </c>
    </row>
    <row r="1292" spans="1:10" x14ac:dyDescent="0.25">
      <c r="A1292" s="5">
        <v>39751.261134259257</v>
      </c>
      <c r="B1292" s="5">
        <v>0.26113425925925926</v>
      </c>
      <c r="C1292" s="5">
        <v>65.430000000000007</v>
      </c>
      <c r="D1292" s="5">
        <v>12.098000000000001</v>
      </c>
      <c r="E1292">
        <v>29.411000000000001</v>
      </c>
      <c r="F1292">
        <v>7.41</v>
      </c>
      <c r="G1292">
        <v>8.9079999999999995</v>
      </c>
      <c r="H1292">
        <v>-999</v>
      </c>
      <c r="I1292">
        <v>29.21</v>
      </c>
      <c r="J1292">
        <f>VLOOKUP(A1292,'RESEL(ft)'!A1289:B3384,2)-D1292</f>
        <v>471.31200000000001</v>
      </c>
    </row>
    <row r="1293" spans="1:10" x14ac:dyDescent="0.25">
      <c r="A1293" s="5">
        <v>39751.261666666665</v>
      </c>
      <c r="B1293" s="5">
        <v>0.26166666666666666</v>
      </c>
      <c r="C1293" s="5">
        <v>65.430000000000007</v>
      </c>
      <c r="D1293" s="5">
        <v>15.106999999999999</v>
      </c>
      <c r="E1293">
        <v>29.414000000000001</v>
      </c>
      <c r="F1293">
        <v>7.45</v>
      </c>
      <c r="G1293">
        <v>8.8260000000000005</v>
      </c>
      <c r="H1293">
        <v>-999</v>
      </c>
      <c r="I1293">
        <v>29.18</v>
      </c>
      <c r="J1293">
        <f>VLOOKUP(A1293,'RESEL(ft)'!A1290:B3385,2)-D1293</f>
        <v>468.303</v>
      </c>
    </row>
    <row r="1294" spans="1:10" x14ac:dyDescent="0.25">
      <c r="A1294" s="5">
        <v>39751.262048611112</v>
      </c>
      <c r="B1294" s="5">
        <v>0.26204861111111111</v>
      </c>
      <c r="C1294" s="5">
        <v>65.430000000000007</v>
      </c>
      <c r="D1294" s="5">
        <v>18.045000000000002</v>
      </c>
      <c r="E1294">
        <v>29.419</v>
      </c>
      <c r="F1294">
        <v>7.44</v>
      </c>
      <c r="G1294">
        <v>8.7140000000000004</v>
      </c>
      <c r="H1294">
        <v>-999</v>
      </c>
      <c r="I1294">
        <v>29.21</v>
      </c>
      <c r="J1294">
        <f>VLOOKUP(A1294,'RESEL(ft)'!A1291:B3386,2)-D1294</f>
        <v>465.36500000000001</v>
      </c>
    </row>
    <row r="1295" spans="1:10" x14ac:dyDescent="0.25">
      <c r="A1295" s="5">
        <v>39751.262499999997</v>
      </c>
      <c r="B1295" s="5">
        <v>0.26250000000000001</v>
      </c>
      <c r="C1295" s="5">
        <v>65.41</v>
      </c>
      <c r="D1295" s="5">
        <v>21.082999999999998</v>
      </c>
      <c r="E1295">
        <v>29.422999999999998</v>
      </c>
      <c r="F1295">
        <v>7.44</v>
      </c>
      <c r="G1295">
        <v>8.625</v>
      </c>
      <c r="H1295">
        <v>-999</v>
      </c>
      <c r="I1295">
        <v>29.19</v>
      </c>
      <c r="J1295">
        <f>VLOOKUP(A1295,'RESEL(ft)'!A1292:B3387,2)-D1295</f>
        <v>462.327</v>
      </c>
    </row>
    <row r="1296" spans="1:10" x14ac:dyDescent="0.25">
      <c r="A1296" s="5">
        <v>39751.262812499997</v>
      </c>
      <c r="B1296" s="5">
        <v>0.2628125</v>
      </c>
      <c r="C1296" s="5">
        <v>65.430000000000007</v>
      </c>
      <c r="D1296" s="5">
        <v>24.087</v>
      </c>
      <c r="E1296">
        <v>29.427</v>
      </c>
      <c r="F1296">
        <v>7.42</v>
      </c>
      <c r="G1296">
        <v>8.5579999999999998</v>
      </c>
      <c r="H1296">
        <v>-999</v>
      </c>
      <c r="I1296">
        <v>29.21</v>
      </c>
      <c r="J1296">
        <f>VLOOKUP(A1296,'RESEL(ft)'!A1293:B3388,2)-D1296</f>
        <v>459.32300000000004</v>
      </c>
    </row>
    <row r="1297" spans="1:10" x14ac:dyDescent="0.25">
      <c r="A1297" s="5">
        <v>39751.263113425928</v>
      </c>
      <c r="B1297" s="5">
        <v>0.26311342592592596</v>
      </c>
      <c r="C1297" s="5">
        <v>65.400000000000006</v>
      </c>
      <c r="D1297" s="5">
        <v>27.007999999999999</v>
      </c>
      <c r="E1297">
        <v>29.431000000000001</v>
      </c>
      <c r="F1297">
        <v>7.42</v>
      </c>
      <c r="G1297">
        <v>8.5229999999999997</v>
      </c>
      <c r="H1297">
        <v>-999</v>
      </c>
      <c r="I1297">
        <v>29.19</v>
      </c>
      <c r="J1297">
        <f>VLOOKUP(A1297,'RESEL(ft)'!A1294:B3389,2)-D1297</f>
        <v>456.40200000000004</v>
      </c>
    </row>
    <row r="1298" spans="1:10" x14ac:dyDescent="0.25">
      <c r="A1298" s="5">
        <v>39751.263495370367</v>
      </c>
      <c r="B1298" s="5">
        <v>0.26349537037037035</v>
      </c>
      <c r="C1298" s="5">
        <v>65.400000000000006</v>
      </c>
      <c r="D1298" s="5">
        <v>30.061</v>
      </c>
      <c r="E1298">
        <v>29.434999999999999</v>
      </c>
      <c r="F1298">
        <v>7.42</v>
      </c>
      <c r="G1298">
        <v>8.5069999999999997</v>
      </c>
      <c r="H1298">
        <v>-999</v>
      </c>
      <c r="I1298">
        <v>29.18</v>
      </c>
      <c r="J1298">
        <f>VLOOKUP(A1298,'RESEL(ft)'!A1295:B3390,2)-D1298</f>
        <v>453.34900000000005</v>
      </c>
    </row>
    <row r="1299" spans="1:10" x14ac:dyDescent="0.25">
      <c r="A1299" s="5">
        <v>39751.263796296298</v>
      </c>
      <c r="B1299" s="5">
        <v>0.26379629629629631</v>
      </c>
      <c r="C1299" s="5">
        <v>65.400000000000006</v>
      </c>
      <c r="D1299" s="5">
        <v>32.932000000000002</v>
      </c>
      <c r="E1299">
        <v>29.439</v>
      </c>
      <c r="F1299">
        <v>7.37</v>
      </c>
      <c r="G1299">
        <v>8.5079999999999991</v>
      </c>
      <c r="H1299">
        <v>-999</v>
      </c>
      <c r="I1299">
        <v>29.2</v>
      </c>
      <c r="J1299">
        <f>VLOOKUP(A1299,'RESEL(ft)'!A1296:B3391,2)-D1299</f>
        <v>450.47800000000001</v>
      </c>
    </row>
    <row r="1300" spans="1:10" x14ac:dyDescent="0.25">
      <c r="A1300" s="5">
        <v>39751.264178240737</v>
      </c>
      <c r="B1300" s="5">
        <v>0.26417824074074076</v>
      </c>
      <c r="C1300" s="5">
        <v>65.37</v>
      </c>
      <c r="D1300" s="5">
        <v>36.119999999999997</v>
      </c>
      <c r="E1300">
        <v>29.440999999999999</v>
      </c>
      <c r="F1300">
        <v>7.4</v>
      </c>
      <c r="G1300">
        <v>8.4909999999999997</v>
      </c>
      <c r="H1300">
        <v>-999</v>
      </c>
      <c r="I1300">
        <v>29.16</v>
      </c>
      <c r="J1300">
        <f>VLOOKUP(A1300,'RESEL(ft)'!A1297:B3392,2)-D1300</f>
        <v>447.29</v>
      </c>
    </row>
    <row r="1301" spans="1:10" x14ac:dyDescent="0.25">
      <c r="A1301" s="5">
        <v>39751.264560185184</v>
      </c>
      <c r="B1301" s="5">
        <v>0.26456018518518515</v>
      </c>
      <c r="C1301" s="5">
        <v>65.36</v>
      </c>
      <c r="D1301" s="5">
        <v>39.024000000000001</v>
      </c>
      <c r="E1301">
        <v>29.446000000000002</v>
      </c>
      <c r="F1301">
        <v>7.4</v>
      </c>
      <c r="G1301">
        <v>8.4789999999999992</v>
      </c>
      <c r="H1301">
        <v>-999</v>
      </c>
      <c r="I1301">
        <v>29.19</v>
      </c>
      <c r="J1301">
        <f>VLOOKUP(A1301,'RESEL(ft)'!A1298:B3393,2)-D1301</f>
        <v>444.38600000000002</v>
      </c>
    </row>
    <row r="1302" spans="1:10" x14ac:dyDescent="0.25">
      <c r="A1302" s="5">
        <v>39751.265092592592</v>
      </c>
      <c r="B1302" s="5">
        <v>0.2650925925925926</v>
      </c>
      <c r="C1302" s="5">
        <v>65.36</v>
      </c>
      <c r="D1302" s="5">
        <v>42.145000000000003</v>
      </c>
      <c r="E1302">
        <v>29.45</v>
      </c>
      <c r="F1302">
        <v>7.41</v>
      </c>
      <c r="G1302">
        <v>8.4559999999999995</v>
      </c>
      <c r="H1302">
        <v>-999</v>
      </c>
      <c r="I1302">
        <v>29.17</v>
      </c>
      <c r="J1302">
        <f>VLOOKUP(A1302,'RESEL(ft)'!A1299:B3394,2)-D1302</f>
        <v>441.26500000000004</v>
      </c>
    </row>
    <row r="1303" spans="1:10" x14ac:dyDescent="0.25">
      <c r="A1303" s="5">
        <v>39751.265625</v>
      </c>
      <c r="B1303" s="5">
        <v>0.265625</v>
      </c>
      <c r="C1303" s="5">
        <v>65.16</v>
      </c>
      <c r="D1303" s="5">
        <v>45.023000000000003</v>
      </c>
      <c r="E1303">
        <v>29.454000000000001</v>
      </c>
      <c r="F1303">
        <v>7.32</v>
      </c>
      <c r="G1303">
        <v>8.1479999999999997</v>
      </c>
      <c r="H1303">
        <v>-999</v>
      </c>
      <c r="I1303">
        <v>28.56</v>
      </c>
      <c r="J1303">
        <f>VLOOKUP(A1303,'RESEL(ft)'!A1300:B3395,2)-D1303</f>
        <v>438.387</v>
      </c>
    </row>
    <row r="1304" spans="1:10" x14ac:dyDescent="0.25">
      <c r="A1304" s="5">
        <v>39751.266076388885</v>
      </c>
      <c r="B1304" s="5">
        <v>0.2660763888888889</v>
      </c>
      <c r="C1304" s="5">
        <v>64.78</v>
      </c>
      <c r="D1304" s="5">
        <v>48.02</v>
      </c>
      <c r="E1304">
        <v>29.457999999999998</v>
      </c>
      <c r="F1304">
        <v>7.15</v>
      </c>
      <c r="G1304">
        <v>7.391</v>
      </c>
      <c r="H1304">
        <v>-999</v>
      </c>
      <c r="I1304">
        <v>27.67</v>
      </c>
      <c r="J1304">
        <f>VLOOKUP(A1304,'RESEL(ft)'!A1301:B3396,2)-D1304</f>
        <v>435.39000000000004</v>
      </c>
    </row>
    <row r="1305" spans="1:10" x14ac:dyDescent="0.25">
      <c r="A1305" s="5">
        <v>39751.266539351855</v>
      </c>
      <c r="B1305" s="5">
        <v>0.26653935185185185</v>
      </c>
      <c r="C1305" s="5">
        <v>64.64</v>
      </c>
      <c r="D1305" s="5">
        <v>51.119</v>
      </c>
      <c r="E1305">
        <v>29.460999999999999</v>
      </c>
      <c r="F1305">
        <v>7.1</v>
      </c>
      <c r="G1305">
        <v>6.9160000000000004</v>
      </c>
      <c r="H1305">
        <v>-999</v>
      </c>
      <c r="I1305">
        <v>27.13</v>
      </c>
      <c r="J1305">
        <f>VLOOKUP(A1305,'RESEL(ft)'!A1302:B3397,2)-D1305</f>
        <v>432.29100000000005</v>
      </c>
    </row>
    <row r="1306" spans="1:10" x14ac:dyDescent="0.25">
      <c r="A1306" s="5">
        <v>39751.267071759263</v>
      </c>
      <c r="B1306" s="5">
        <v>0.26707175925925924</v>
      </c>
      <c r="C1306" s="5">
        <v>63.23</v>
      </c>
      <c r="D1306" s="5">
        <v>54.082999999999998</v>
      </c>
      <c r="E1306">
        <v>29.463000000000001</v>
      </c>
      <c r="F1306">
        <v>6.89</v>
      </c>
      <c r="G1306">
        <v>5.9370000000000003</v>
      </c>
      <c r="H1306">
        <v>-999</v>
      </c>
      <c r="I1306">
        <v>23.46</v>
      </c>
      <c r="J1306">
        <f>VLOOKUP(A1306,'RESEL(ft)'!A1303:B3398,2)-D1306</f>
        <v>429.327</v>
      </c>
    </row>
    <row r="1307" spans="1:10" x14ac:dyDescent="0.25">
      <c r="A1307" s="5">
        <v>39751.26835648148</v>
      </c>
      <c r="B1307" s="5">
        <v>0.26835648148148145</v>
      </c>
      <c r="C1307" s="5">
        <v>62.39</v>
      </c>
      <c r="D1307" s="5">
        <v>57.125</v>
      </c>
      <c r="E1307">
        <v>29.469000000000001</v>
      </c>
      <c r="F1307">
        <v>6.78</v>
      </c>
      <c r="G1307">
        <v>5.4429999999999996</v>
      </c>
      <c r="H1307">
        <v>-999</v>
      </c>
      <c r="I1307">
        <v>22.51</v>
      </c>
      <c r="J1307">
        <f>VLOOKUP(A1307,'RESEL(ft)'!A1304:B3399,2)-D1307</f>
        <v>426.28500000000003</v>
      </c>
    </row>
    <row r="1308" spans="1:10" x14ac:dyDescent="0.25">
      <c r="A1308" s="5">
        <v>39751.268969907411</v>
      </c>
      <c r="B1308" s="5">
        <v>0.26896990740740739</v>
      </c>
      <c r="C1308" s="5">
        <v>59.99</v>
      </c>
      <c r="D1308" s="5">
        <v>67.061000000000007</v>
      </c>
      <c r="E1308">
        <v>29.469000000000001</v>
      </c>
      <c r="F1308">
        <v>6.72</v>
      </c>
      <c r="G1308">
        <v>5.1509999999999998</v>
      </c>
      <c r="H1308">
        <v>-999</v>
      </c>
      <c r="I1308">
        <v>22.89</v>
      </c>
      <c r="J1308">
        <f>VLOOKUP(A1308,'RESEL(ft)'!A1305:B3400,2)-D1308</f>
        <v>416.34900000000005</v>
      </c>
    </row>
    <row r="1309" spans="1:10" x14ac:dyDescent="0.25">
      <c r="A1309" s="5">
        <v>39751.269583333335</v>
      </c>
      <c r="B1309" s="5">
        <v>0.26958333333333334</v>
      </c>
      <c r="C1309" s="5">
        <v>57.12</v>
      </c>
      <c r="D1309" s="5">
        <v>77.158000000000001</v>
      </c>
      <c r="E1309">
        <v>29.472000000000001</v>
      </c>
      <c r="F1309">
        <v>6.77</v>
      </c>
      <c r="G1309">
        <v>5.2080000000000002</v>
      </c>
      <c r="H1309">
        <v>-999</v>
      </c>
      <c r="I1309">
        <v>25.46</v>
      </c>
      <c r="J1309">
        <f>VLOOKUP(A1309,'RESEL(ft)'!A1306:B3401,2)-D1309</f>
        <v>406.25200000000001</v>
      </c>
    </row>
    <row r="1310" spans="1:10" x14ac:dyDescent="0.25">
      <c r="A1310" s="5">
        <v>39751.270185185182</v>
      </c>
      <c r="B1310" s="5">
        <v>0.27018518518518519</v>
      </c>
      <c r="C1310" s="5">
        <v>54.48</v>
      </c>
      <c r="D1310" s="5">
        <v>87.158000000000001</v>
      </c>
      <c r="E1310">
        <v>29.475999999999999</v>
      </c>
      <c r="F1310">
        <v>6.84</v>
      </c>
      <c r="G1310">
        <v>5.5650000000000004</v>
      </c>
      <c r="H1310">
        <v>-999</v>
      </c>
      <c r="I1310">
        <v>29.88</v>
      </c>
      <c r="J1310">
        <f>VLOOKUP(A1310,'RESEL(ft)'!A1307:B3402,2)-D1310</f>
        <v>396.25200000000001</v>
      </c>
    </row>
    <row r="1311" spans="1:10" x14ac:dyDescent="0.25">
      <c r="A1311" s="5">
        <v>39751.27071759259</v>
      </c>
      <c r="B1311" s="5">
        <v>0.27071759259259259</v>
      </c>
      <c r="C1311" s="5">
        <v>52.73</v>
      </c>
      <c r="D1311" s="5">
        <v>97.001000000000005</v>
      </c>
      <c r="E1311">
        <v>29.481000000000002</v>
      </c>
      <c r="F1311">
        <v>6.87</v>
      </c>
      <c r="G1311">
        <v>5.4710000000000001</v>
      </c>
      <c r="H1311">
        <v>-999</v>
      </c>
      <c r="I1311">
        <v>34.32</v>
      </c>
      <c r="J1311">
        <f>VLOOKUP(A1311,'RESEL(ft)'!A1308:B3403,2)-D1311</f>
        <v>386.40899999999999</v>
      </c>
    </row>
    <row r="1312" spans="1:10" x14ac:dyDescent="0.25">
      <c r="A1312" s="5">
        <v>39751.271249999998</v>
      </c>
      <c r="B1312" s="5">
        <v>0.27124999999999999</v>
      </c>
      <c r="C1312" s="5">
        <v>51.37</v>
      </c>
      <c r="D1312" s="5">
        <v>107.172</v>
      </c>
      <c r="E1312">
        <v>29.489000000000001</v>
      </c>
      <c r="F1312">
        <v>6.87</v>
      </c>
      <c r="G1312">
        <v>5.0270000000000001</v>
      </c>
      <c r="H1312">
        <v>-999</v>
      </c>
      <c r="I1312">
        <v>38.61</v>
      </c>
      <c r="J1312">
        <f>VLOOKUP(A1312,'RESEL(ft)'!A1309:B3404,2)-D1312</f>
        <v>376.23800000000006</v>
      </c>
    </row>
    <row r="1313" spans="1:10" x14ac:dyDescent="0.25">
      <c r="A1313" s="5">
        <v>39751.271863425929</v>
      </c>
      <c r="B1313" s="5">
        <v>0.27186342592592594</v>
      </c>
      <c r="C1313" s="5">
        <v>50.41</v>
      </c>
      <c r="D1313" s="5">
        <v>117.123</v>
      </c>
      <c r="E1313">
        <v>29.5</v>
      </c>
      <c r="F1313">
        <v>6.88</v>
      </c>
      <c r="G1313">
        <v>4.556</v>
      </c>
      <c r="H1313">
        <v>-999</v>
      </c>
      <c r="I1313">
        <v>40.85</v>
      </c>
      <c r="J1313">
        <f>VLOOKUP(A1313,'RESEL(ft)'!A1310:B3405,2)-D1313</f>
        <v>366.28700000000003</v>
      </c>
    </row>
    <row r="1314" spans="1:10" x14ac:dyDescent="0.25">
      <c r="A1314" s="5">
        <v>39751.272314814814</v>
      </c>
      <c r="B1314" s="5">
        <v>0.27231481481481484</v>
      </c>
      <c r="C1314" s="5">
        <v>49.56</v>
      </c>
      <c r="D1314" s="5">
        <v>127.084</v>
      </c>
      <c r="E1314">
        <v>29.509</v>
      </c>
      <c r="F1314">
        <v>6.89</v>
      </c>
      <c r="G1314">
        <v>4.1619999999999999</v>
      </c>
      <c r="H1314">
        <v>-999</v>
      </c>
      <c r="I1314">
        <v>43.19</v>
      </c>
      <c r="J1314">
        <f>VLOOKUP(A1314,'RESEL(ft)'!A1311:B3406,2)-D1314</f>
        <v>356.32600000000002</v>
      </c>
    </row>
    <row r="1315" spans="1:10" x14ac:dyDescent="0.25">
      <c r="A1315" s="5">
        <v>39751.272777777776</v>
      </c>
      <c r="B1315" s="5">
        <v>0.27277777777777779</v>
      </c>
      <c r="C1315" s="5">
        <v>49.03</v>
      </c>
      <c r="D1315" s="5">
        <v>137.12700000000001</v>
      </c>
      <c r="E1315">
        <v>29.521000000000001</v>
      </c>
      <c r="F1315">
        <v>6.9</v>
      </c>
      <c r="G1315">
        <v>3.9609999999999999</v>
      </c>
      <c r="H1315">
        <v>-999</v>
      </c>
      <c r="I1315">
        <v>44.82</v>
      </c>
      <c r="J1315">
        <f>VLOOKUP(A1315,'RESEL(ft)'!A1312:B3407,2)-D1315</f>
        <v>346.28300000000002</v>
      </c>
    </row>
    <row r="1316" spans="1:10" x14ac:dyDescent="0.25">
      <c r="A1316" s="5">
        <v>39751.273530092592</v>
      </c>
      <c r="B1316" s="5">
        <v>0.27353009259259259</v>
      </c>
      <c r="C1316" s="5">
        <v>48.69</v>
      </c>
      <c r="D1316" s="5">
        <v>147.02699999999999</v>
      </c>
      <c r="E1316">
        <v>29.545000000000002</v>
      </c>
      <c r="F1316">
        <v>6.89</v>
      </c>
      <c r="G1316">
        <v>3.3279999999999998</v>
      </c>
      <c r="H1316">
        <v>-999</v>
      </c>
      <c r="I1316">
        <v>45.85</v>
      </c>
      <c r="J1316">
        <f>VLOOKUP(A1316,'RESEL(ft)'!A1313:B3408,2)-D1316</f>
        <v>336.38300000000004</v>
      </c>
    </row>
    <row r="1317" spans="1:10" x14ac:dyDescent="0.25">
      <c r="A1317" s="5">
        <v>39751.274143518516</v>
      </c>
      <c r="B1317" s="5">
        <v>0.27414351851851854</v>
      </c>
      <c r="C1317" s="5">
        <v>48.5</v>
      </c>
      <c r="D1317" s="5">
        <v>157.05600000000001</v>
      </c>
      <c r="E1317">
        <v>29.556999999999999</v>
      </c>
      <c r="F1317">
        <v>6.87</v>
      </c>
      <c r="G1317">
        <v>2.7189999999999999</v>
      </c>
      <c r="H1317">
        <v>-999</v>
      </c>
      <c r="I1317">
        <v>46.81</v>
      </c>
      <c r="J1317">
        <f>VLOOKUP(A1317,'RESEL(ft)'!A1314:B3409,2)-D1317</f>
        <v>326.35400000000004</v>
      </c>
    </row>
    <row r="1318" spans="1:10" x14ac:dyDescent="0.25">
      <c r="A1318" s="5">
        <v>39751.274525462963</v>
      </c>
      <c r="B1318" s="5">
        <v>0.27452546296296299</v>
      </c>
      <c r="C1318" s="5">
        <v>48.5</v>
      </c>
      <c r="D1318" s="5">
        <v>158.45500000000001</v>
      </c>
      <c r="E1318">
        <v>29.559000000000001</v>
      </c>
      <c r="F1318">
        <v>6.85</v>
      </c>
      <c r="G1318">
        <v>1.0209999999999999</v>
      </c>
      <c r="H1318">
        <v>-999</v>
      </c>
      <c r="I1318">
        <v>46.98</v>
      </c>
      <c r="J1318">
        <f>VLOOKUP(A1318,'RESEL(ft)'!A1315:B3410,2)-D1318</f>
        <v>324.95500000000004</v>
      </c>
    </row>
    <row r="1319" spans="1:10" x14ac:dyDescent="0.25">
      <c r="A1319" s="5">
        <v>39777.447291666664</v>
      </c>
      <c r="B1319" s="5">
        <v>0.44729166666666664</v>
      </c>
      <c r="C1319" s="5">
        <v>60.82</v>
      </c>
      <c r="D1319" s="5">
        <v>1.821</v>
      </c>
      <c r="E1319">
        <v>29.555</v>
      </c>
      <c r="F1319">
        <v>7.11</v>
      </c>
      <c r="G1319">
        <v>8.7270000000000003</v>
      </c>
      <c r="H1319">
        <v>-999</v>
      </c>
      <c r="I1319">
        <v>25.99</v>
      </c>
      <c r="J1319">
        <f>VLOOKUP(A1319,'RESEL(ft)'!A1316:B3411,2)-D1319</f>
        <v>483.94899999999996</v>
      </c>
    </row>
    <row r="1320" spans="1:10" x14ac:dyDescent="0.25">
      <c r="A1320" s="5">
        <v>39777.447662037041</v>
      </c>
      <c r="B1320" s="5">
        <v>0.44766203703703705</v>
      </c>
      <c r="C1320" s="5">
        <v>60.73</v>
      </c>
      <c r="D1320" s="5">
        <v>4.6749999999999998</v>
      </c>
      <c r="E1320">
        <v>29.56</v>
      </c>
      <c r="F1320">
        <v>7.07</v>
      </c>
      <c r="G1320">
        <v>8.9369999999999994</v>
      </c>
      <c r="H1320">
        <v>-999</v>
      </c>
      <c r="I1320">
        <v>25.95</v>
      </c>
      <c r="J1320">
        <f>VLOOKUP(A1320,'RESEL(ft)'!A1317:B3412,2)-D1320</f>
        <v>481.09499999999997</v>
      </c>
    </row>
    <row r="1321" spans="1:10" x14ac:dyDescent="0.25">
      <c r="A1321" s="5">
        <v>39777.448495370372</v>
      </c>
      <c r="B1321" s="5">
        <v>0.44849537037037041</v>
      </c>
      <c r="C1321" s="5">
        <v>60.67</v>
      </c>
      <c r="D1321" s="5">
        <v>7.0369999999999999</v>
      </c>
      <c r="E1321">
        <v>29.564</v>
      </c>
      <c r="F1321">
        <v>7.04</v>
      </c>
      <c r="G1321">
        <v>9.0449999999999999</v>
      </c>
      <c r="H1321">
        <v>-999</v>
      </c>
      <c r="I1321">
        <v>25.92</v>
      </c>
      <c r="J1321">
        <f>VLOOKUP(A1321,'RESEL(ft)'!A1318:B3413,2)-D1321</f>
        <v>478.733</v>
      </c>
    </row>
    <row r="1322" spans="1:10" x14ac:dyDescent="0.25">
      <c r="A1322" s="5">
        <v>39777.448946759258</v>
      </c>
      <c r="B1322" s="5">
        <v>0.44894675925925925</v>
      </c>
      <c r="C1322" s="5">
        <v>60.65</v>
      </c>
      <c r="D1322" s="5">
        <v>10.333</v>
      </c>
      <c r="E1322">
        <v>29.565000000000001</v>
      </c>
      <c r="F1322">
        <v>7.02</v>
      </c>
      <c r="G1322">
        <v>9.1</v>
      </c>
      <c r="H1322">
        <v>-999</v>
      </c>
      <c r="I1322">
        <v>25.95</v>
      </c>
      <c r="J1322">
        <f>VLOOKUP(A1322,'RESEL(ft)'!A1319:B3414,2)-D1322</f>
        <v>475.43699999999995</v>
      </c>
    </row>
    <row r="1323" spans="1:10" x14ac:dyDescent="0.25">
      <c r="A1323" s="5">
        <v>39777.449259259258</v>
      </c>
      <c r="B1323" s="5">
        <v>0.44925925925925925</v>
      </c>
      <c r="C1323" s="5">
        <v>60.62</v>
      </c>
      <c r="D1323" s="5">
        <v>13.476000000000001</v>
      </c>
      <c r="E1323">
        <v>29.567</v>
      </c>
      <c r="F1323">
        <v>7</v>
      </c>
      <c r="G1323">
        <v>9.141</v>
      </c>
      <c r="H1323">
        <v>-999</v>
      </c>
      <c r="I1323">
        <v>25.88</v>
      </c>
      <c r="J1323">
        <f>VLOOKUP(A1323,'RESEL(ft)'!A1320:B3415,2)-D1323</f>
        <v>472.29399999999998</v>
      </c>
    </row>
    <row r="1324" spans="1:10" x14ac:dyDescent="0.25">
      <c r="A1324" s="5">
        <v>39777.449560185189</v>
      </c>
      <c r="B1324" s="5">
        <v>0.4495601851851852</v>
      </c>
      <c r="C1324" s="5">
        <v>60.59</v>
      </c>
      <c r="D1324" s="5">
        <v>16.401</v>
      </c>
      <c r="E1324">
        <v>29.568999999999999</v>
      </c>
      <c r="F1324">
        <v>6.99</v>
      </c>
      <c r="G1324">
        <v>9.0139999999999993</v>
      </c>
      <c r="H1324">
        <v>-999</v>
      </c>
      <c r="I1324">
        <v>25.91</v>
      </c>
      <c r="J1324">
        <f>VLOOKUP(A1324,'RESEL(ft)'!A1321:B3416,2)-D1324</f>
        <v>469.36899999999997</v>
      </c>
    </row>
    <row r="1325" spans="1:10" x14ac:dyDescent="0.25">
      <c r="A1325" s="5">
        <v>39777.449930555558</v>
      </c>
      <c r="B1325" s="5">
        <v>0.44993055555555556</v>
      </c>
      <c r="C1325" s="5">
        <v>60.6</v>
      </c>
      <c r="D1325" s="5">
        <v>19.241</v>
      </c>
      <c r="E1325">
        <v>29.573</v>
      </c>
      <c r="F1325">
        <v>6.98</v>
      </c>
      <c r="G1325">
        <v>8.89</v>
      </c>
      <c r="H1325">
        <v>-999</v>
      </c>
      <c r="I1325">
        <v>25.86</v>
      </c>
      <c r="J1325">
        <f>VLOOKUP(A1325,'RESEL(ft)'!A1322:B3417,2)-D1325</f>
        <v>466.529</v>
      </c>
    </row>
    <row r="1326" spans="1:10" x14ac:dyDescent="0.25">
      <c r="A1326" s="5">
        <v>39777.450312499997</v>
      </c>
      <c r="B1326" s="5">
        <v>0.4503125</v>
      </c>
      <c r="C1326" s="5">
        <v>60.58</v>
      </c>
      <c r="D1326" s="5">
        <v>21.946999999999999</v>
      </c>
      <c r="E1326">
        <v>29.576000000000001</v>
      </c>
      <c r="F1326">
        <v>6.94</v>
      </c>
      <c r="G1326">
        <v>8.7690000000000001</v>
      </c>
      <c r="H1326">
        <v>-999</v>
      </c>
      <c r="I1326">
        <v>25.88</v>
      </c>
      <c r="J1326">
        <f>VLOOKUP(A1326,'RESEL(ft)'!A1323:B3418,2)-D1326</f>
        <v>463.82299999999998</v>
      </c>
    </row>
    <row r="1327" spans="1:10" x14ac:dyDescent="0.25">
      <c r="A1327" s="5">
        <v>39777.45076388889</v>
      </c>
      <c r="B1327" s="5">
        <v>0.45076388888888891</v>
      </c>
      <c r="C1327" s="5">
        <v>60.57</v>
      </c>
      <c r="D1327" s="5">
        <v>24.736000000000001</v>
      </c>
      <c r="E1327">
        <v>29.582000000000001</v>
      </c>
      <c r="F1327">
        <v>6.97</v>
      </c>
      <c r="G1327">
        <v>8.7170000000000005</v>
      </c>
      <c r="H1327">
        <v>-999</v>
      </c>
      <c r="I1327">
        <v>25.9</v>
      </c>
      <c r="J1327">
        <f>VLOOKUP(A1327,'RESEL(ft)'!A1324:B3419,2)-D1327</f>
        <v>461.03399999999999</v>
      </c>
    </row>
    <row r="1328" spans="1:10" x14ac:dyDescent="0.25">
      <c r="A1328" s="5">
        <v>39777.451747685183</v>
      </c>
      <c r="B1328" s="5">
        <v>0.45174768518518515</v>
      </c>
      <c r="C1328" s="5">
        <v>60.56</v>
      </c>
      <c r="D1328" s="5">
        <v>28.327000000000002</v>
      </c>
      <c r="E1328">
        <v>29.587</v>
      </c>
      <c r="F1328">
        <v>6.93</v>
      </c>
      <c r="G1328">
        <v>8.7050000000000001</v>
      </c>
      <c r="H1328">
        <v>-999</v>
      </c>
      <c r="I1328">
        <v>25.91</v>
      </c>
      <c r="J1328">
        <f>VLOOKUP(A1328,'RESEL(ft)'!A1325:B3420,2)-D1328</f>
        <v>457.44299999999998</v>
      </c>
    </row>
    <row r="1329" spans="1:10" x14ac:dyDescent="0.25">
      <c r="A1329" s="5">
        <v>39777.45212962963</v>
      </c>
      <c r="B1329" s="5">
        <v>0.4521296296296296</v>
      </c>
      <c r="C1329" s="5">
        <v>60.57</v>
      </c>
      <c r="D1329" s="5">
        <v>34.088999999999999</v>
      </c>
      <c r="E1329">
        <v>29.591999999999999</v>
      </c>
      <c r="F1329">
        <v>6.72</v>
      </c>
      <c r="G1329">
        <v>8.7539999999999996</v>
      </c>
      <c r="H1329">
        <v>-999</v>
      </c>
      <c r="I1329">
        <v>25.89</v>
      </c>
      <c r="J1329">
        <f>VLOOKUP(A1329,'RESEL(ft)'!A1326:B3421,2)-D1329</f>
        <v>451.68099999999998</v>
      </c>
    </row>
    <row r="1330" spans="1:10" x14ac:dyDescent="0.25">
      <c r="A1330" s="5">
        <v>39777.452581018515</v>
      </c>
      <c r="B1330" s="5">
        <v>0.45258101851851856</v>
      </c>
      <c r="C1330" s="5">
        <v>60.56</v>
      </c>
      <c r="D1330" s="5">
        <v>35.390999999999998</v>
      </c>
      <c r="E1330">
        <v>29.594000000000001</v>
      </c>
      <c r="F1330">
        <v>6.92</v>
      </c>
      <c r="G1330">
        <v>8.7560000000000002</v>
      </c>
      <c r="H1330">
        <v>-999</v>
      </c>
      <c r="I1330">
        <v>25.92</v>
      </c>
      <c r="J1330">
        <f>VLOOKUP(A1330,'RESEL(ft)'!A1327:B3422,2)-D1330</f>
        <v>450.37899999999996</v>
      </c>
    </row>
    <row r="1331" spans="1:10" x14ac:dyDescent="0.25">
      <c r="A1331" s="5">
        <v>39777.453032407408</v>
      </c>
      <c r="B1331" s="5">
        <v>0.45303240740740741</v>
      </c>
      <c r="C1331" s="5">
        <v>60.55</v>
      </c>
      <c r="D1331" s="5">
        <v>38.932000000000002</v>
      </c>
      <c r="E1331">
        <v>29.597000000000001</v>
      </c>
      <c r="F1331">
        <v>6.92</v>
      </c>
      <c r="G1331">
        <v>8.7110000000000003</v>
      </c>
      <c r="H1331">
        <v>-999</v>
      </c>
      <c r="I1331">
        <v>25.91</v>
      </c>
      <c r="J1331">
        <f>VLOOKUP(A1331,'RESEL(ft)'!A1328:B3423,2)-D1331</f>
        <v>446.83799999999997</v>
      </c>
    </row>
    <row r="1332" spans="1:10" x14ac:dyDescent="0.25">
      <c r="A1332" s="5">
        <v>39777.453865740739</v>
      </c>
      <c r="B1332" s="5">
        <v>0.45386574074074071</v>
      </c>
      <c r="C1332" s="5">
        <v>60.55</v>
      </c>
      <c r="D1332" s="5">
        <v>41.987000000000002</v>
      </c>
      <c r="E1332">
        <v>29.602</v>
      </c>
      <c r="F1332">
        <v>6.9</v>
      </c>
      <c r="G1332">
        <v>8.7089999999999996</v>
      </c>
      <c r="H1332">
        <v>-999</v>
      </c>
      <c r="I1332">
        <v>25.89</v>
      </c>
      <c r="J1332">
        <f>VLOOKUP(A1332,'RESEL(ft)'!A1329:B3424,2)-D1332</f>
        <v>443.78299999999996</v>
      </c>
    </row>
    <row r="1333" spans="1:10" x14ac:dyDescent="0.25">
      <c r="A1333" s="5">
        <v>39777.454375000001</v>
      </c>
      <c r="B1333" s="5">
        <v>0.45437499999999997</v>
      </c>
      <c r="C1333" s="5">
        <v>60.53</v>
      </c>
      <c r="D1333" s="5">
        <v>45.076000000000001</v>
      </c>
      <c r="E1333">
        <v>29.603999999999999</v>
      </c>
      <c r="F1333">
        <v>6.92</v>
      </c>
      <c r="G1333">
        <v>8.6709999999999994</v>
      </c>
      <c r="H1333">
        <v>-999</v>
      </c>
      <c r="I1333">
        <v>25.9</v>
      </c>
      <c r="J1333">
        <f>VLOOKUP(A1333,'RESEL(ft)'!A1330:B3425,2)-D1333</f>
        <v>440.69399999999996</v>
      </c>
    </row>
    <row r="1334" spans="1:10" x14ac:dyDescent="0.25">
      <c r="A1334" s="5">
        <v>39777.454745370371</v>
      </c>
      <c r="B1334" s="5">
        <v>0.45474537037037038</v>
      </c>
      <c r="C1334" s="5">
        <v>60.5</v>
      </c>
      <c r="D1334" s="5">
        <v>48.433999999999997</v>
      </c>
      <c r="E1334">
        <v>29.606999999999999</v>
      </c>
      <c r="F1334">
        <v>6.9</v>
      </c>
      <c r="G1334">
        <v>8.6630000000000003</v>
      </c>
      <c r="H1334">
        <v>-999</v>
      </c>
      <c r="I1334">
        <v>25.94</v>
      </c>
      <c r="J1334">
        <f>VLOOKUP(A1334,'RESEL(ft)'!A1331:B3426,2)-D1334</f>
        <v>437.33600000000001</v>
      </c>
    </row>
    <row r="1335" spans="1:10" x14ac:dyDescent="0.25">
      <c r="A1335" s="5">
        <v>39777.455277777779</v>
      </c>
      <c r="B1335" s="5">
        <v>0.45527777777777773</v>
      </c>
      <c r="C1335" s="5">
        <v>60.3</v>
      </c>
      <c r="D1335" s="5">
        <v>51.003999999999998</v>
      </c>
      <c r="E1335">
        <v>29.61</v>
      </c>
      <c r="F1335">
        <v>6.84</v>
      </c>
      <c r="G1335">
        <v>8.3450000000000006</v>
      </c>
      <c r="H1335">
        <v>-999</v>
      </c>
      <c r="I1335">
        <v>26.13</v>
      </c>
      <c r="J1335">
        <f>VLOOKUP(A1335,'RESEL(ft)'!A1332:B3427,2)-D1335</f>
        <v>434.76599999999996</v>
      </c>
    </row>
    <row r="1336" spans="1:10" x14ac:dyDescent="0.25">
      <c r="A1336" s="5">
        <v>39777.455729166664</v>
      </c>
      <c r="B1336" s="5">
        <v>0.45572916666666669</v>
      </c>
      <c r="C1336" s="5">
        <v>59.97</v>
      </c>
      <c r="D1336" s="5">
        <v>53.963000000000001</v>
      </c>
      <c r="E1336">
        <v>29.611999999999998</v>
      </c>
      <c r="F1336">
        <v>6.79</v>
      </c>
      <c r="G1336">
        <v>7.9470000000000001</v>
      </c>
      <c r="H1336">
        <v>-999</v>
      </c>
      <c r="I1336">
        <v>26.2</v>
      </c>
      <c r="J1336">
        <f>VLOOKUP(A1336,'RESEL(ft)'!A1333:B3428,2)-D1336</f>
        <v>431.80699999999996</v>
      </c>
    </row>
    <row r="1337" spans="1:10" x14ac:dyDescent="0.25">
      <c r="A1337" s="5">
        <v>39777.456030092595</v>
      </c>
      <c r="B1337" s="5">
        <v>0.45603009259259258</v>
      </c>
      <c r="C1337" s="5">
        <v>59.5</v>
      </c>
      <c r="D1337" s="5">
        <v>57.030999999999999</v>
      </c>
      <c r="E1337">
        <v>29.614999999999998</v>
      </c>
      <c r="F1337">
        <v>6.69</v>
      </c>
      <c r="G1337">
        <v>7.3979999999999997</v>
      </c>
      <c r="H1337">
        <v>-999</v>
      </c>
      <c r="I1337">
        <v>26.43</v>
      </c>
      <c r="J1337">
        <f>VLOOKUP(A1337,'RESEL(ft)'!A1334:B3429,2)-D1337</f>
        <v>428.73899999999998</v>
      </c>
    </row>
    <row r="1338" spans="1:10" x14ac:dyDescent="0.25">
      <c r="A1338" s="5">
        <v>39777.456412037034</v>
      </c>
      <c r="B1338" s="5">
        <v>0.45641203703703703</v>
      </c>
      <c r="C1338" s="5">
        <v>58.43</v>
      </c>
      <c r="D1338" s="5">
        <v>67.033000000000001</v>
      </c>
      <c r="E1338">
        <v>29.619</v>
      </c>
      <c r="F1338">
        <v>6.57</v>
      </c>
      <c r="G1338">
        <v>6.4720000000000004</v>
      </c>
      <c r="H1338">
        <v>-999</v>
      </c>
      <c r="I1338">
        <v>25.59</v>
      </c>
      <c r="J1338">
        <f>VLOOKUP(A1338,'RESEL(ft)'!A1335:B3430,2)-D1338</f>
        <v>418.73699999999997</v>
      </c>
    </row>
    <row r="1339" spans="1:10" x14ac:dyDescent="0.25">
      <c r="A1339" s="5">
        <v>39777.457013888888</v>
      </c>
      <c r="B1339" s="5">
        <v>0.45701388888888889</v>
      </c>
      <c r="C1339" s="5">
        <v>57.94</v>
      </c>
      <c r="D1339" s="5">
        <v>77.14</v>
      </c>
      <c r="E1339">
        <v>29.626000000000001</v>
      </c>
      <c r="F1339">
        <v>6.44</v>
      </c>
      <c r="G1339">
        <v>5.5380000000000003</v>
      </c>
      <c r="H1339">
        <v>-999</v>
      </c>
      <c r="I1339">
        <v>23.63</v>
      </c>
      <c r="J1339">
        <f>VLOOKUP(A1339,'RESEL(ft)'!A1336:B3431,2)-D1339</f>
        <v>408.63</v>
      </c>
    </row>
    <row r="1340" spans="1:10" x14ac:dyDescent="0.25">
      <c r="A1340" s="5">
        <v>39777.457615740743</v>
      </c>
      <c r="B1340" s="5">
        <v>0.4576157407407408</v>
      </c>
      <c r="C1340" s="5">
        <v>56.99</v>
      </c>
      <c r="D1340" s="5">
        <v>87.117999999999995</v>
      </c>
      <c r="E1340">
        <v>29.638000000000002</v>
      </c>
      <c r="F1340">
        <v>6.36</v>
      </c>
      <c r="G1340">
        <v>5.2770000000000001</v>
      </c>
      <c r="H1340">
        <v>-999</v>
      </c>
      <c r="I1340">
        <v>23.94</v>
      </c>
      <c r="J1340">
        <f>VLOOKUP(A1340,'RESEL(ft)'!A1337:B3432,2)-D1340</f>
        <v>398.65199999999999</v>
      </c>
    </row>
    <row r="1341" spans="1:10" x14ac:dyDescent="0.25">
      <c r="A1341" s="5">
        <v>39777.458449074074</v>
      </c>
      <c r="B1341" s="5">
        <v>0.45844907407407409</v>
      </c>
      <c r="C1341" s="5">
        <v>54.82</v>
      </c>
      <c r="D1341" s="5">
        <v>97.043999999999997</v>
      </c>
      <c r="E1341">
        <v>29.649000000000001</v>
      </c>
      <c r="F1341">
        <v>6.4</v>
      </c>
      <c r="G1341">
        <v>5.3380000000000001</v>
      </c>
      <c r="H1341">
        <v>-999</v>
      </c>
      <c r="I1341">
        <v>27.76</v>
      </c>
      <c r="J1341">
        <f>VLOOKUP(A1341,'RESEL(ft)'!A1338:B3433,2)-D1341</f>
        <v>388.726</v>
      </c>
    </row>
    <row r="1342" spans="1:10" x14ac:dyDescent="0.25">
      <c r="A1342" s="5">
        <v>39777.458831018521</v>
      </c>
      <c r="B1342" s="5">
        <v>0.45883101851851849</v>
      </c>
      <c r="C1342" s="5">
        <v>52.82</v>
      </c>
      <c r="D1342" s="5">
        <v>107.15600000000001</v>
      </c>
      <c r="E1342">
        <v>29.651</v>
      </c>
      <c r="F1342">
        <v>6.38</v>
      </c>
      <c r="G1342">
        <v>4.9260000000000002</v>
      </c>
      <c r="H1342">
        <v>-999</v>
      </c>
      <c r="I1342">
        <v>33.1</v>
      </c>
      <c r="J1342">
        <f>VLOOKUP(A1342,'RESEL(ft)'!A1339:B3434,2)-D1342</f>
        <v>378.61399999999998</v>
      </c>
    </row>
    <row r="1343" spans="1:10" x14ac:dyDescent="0.25">
      <c r="A1343" s="5">
        <v>39777.45921296296</v>
      </c>
      <c r="B1343" s="5">
        <v>0.45921296296296293</v>
      </c>
      <c r="C1343" s="5">
        <v>51</v>
      </c>
      <c r="D1343" s="5">
        <v>116.857</v>
      </c>
      <c r="E1343">
        <v>29.654</v>
      </c>
      <c r="F1343">
        <v>6.37</v>
      </c>
      <c r="G1343">
        <v>4.1580000000000004</v>
      </c>
      <c r="H1343">
        <v>-999</v>
      </c>
      <c r="I1343">
        <v>38.53</v>
      </c>
      <c r="J1343">
        <f>VLOOKUP(A1343,'RESEL(ft)'!A1340:B3435,2)-D1343</f>
        <v>368.91300000000001</v>
      </c>
    </row>
    <row r="1344" spans="1:10" x14ac:dyDescent="0.25">
      <c r="A1344" s="5">
        <v>39777.459583333337</v>
      </c>
      <c r="B1344" s="5">
        <v>0.45958333333333329</v>
      </c>
      <c r="C1344" s="5">
        <v>50.04</v>
      </c>
      <c r="D1344" s="5">
        <v>127.06</v>
      </c>
      <c r="E1344">
        <v>29.66</v>
      </c>
      <c r="F1344">
        <v>6.38</v>
      </c>
      <c r="G1344">
        <v>3.6840000000000002</v>
      </c>
      <c r="H1344">
        <v>-999</v>
      </c>
      <c r="I1344">
        <v>39.85</v>
      </c>
      <c r="J1344">
        <f>VLOOKUP(A1344,'RESEL(ft)'!A1341:B3436,2)-D1344</f>
        <v>358.71</v>
      </c>
    </row>
    <row r="1345" spans="1:10" x14ac:dyDescent="0.25">
      <c r="A1345" s="5">
        <v>39777.460034722222</v>
      </c>
      <c r="B1345" s="5">
        <v>0.46003472222222225</v>
      </c>
      <c r="C1345" s="5">
        <v>49.48</v>
      </c>
      <c r="D1345" s="5">
        <v>137.10900000000001</v>
      </c>
      <c r="E1345">
        <v>29.667999999999999</v>
      </c>
      <c r="F1345">
        <v>6.41</v>
      </c>
      <c r="G1345">
        <v>3.4580000000000002</v>
      </c>
      <c r="H1345">
        <v>-999</v>
      </c>
      <c r="I1345">
        <v>41.14</v>
      </c>
      <c r="J1345">
        <f>VLOOKUP(A1345,'RESEL(ft)'!A1342:B3437,2)-D1345</f>
        <v>348.66099999999994</v>
      </c>
    </row>
    <row r="1346" spans="1:10" x14ac:dyDescent="0.25">
      <c r="A1346" s="5">
        <v>39777.460486111115</v>
      </c>
      <c r="B1346" s="5">
        <v>0.4604861111111111</v>
      </c>
      <c r="C1346" s="5">
        <v>49.07</v>
      </c>
      <c r="D1346" s="5">
        <v>146.98500000000001</v>
      </c>
      <c r="E1346">
        <v>29.681000000000001</v>
      </c>
      <c r="F1346">
        <v>6.43</v>
      </c>
      <c r="G1346">
        <v>3.3170000000000002</v>
      </c>
      <c r="H1346">
        <v>-999</v>
      </c>
      <c r="I1346">
        <v>42.31</v>
      </c>
      <c r="J1346">
        <f>VLOOKUP(A1346,'RESEL(ft)'!A1343:B3438,2)-D1346</f>
        <v>338.78499999999997</v>
      </c>
    </row>
    <row r="1347" spans="1:10" x14ac:dyDescent="0.25">
      <c r="A1347" s="5">
        <v>39777.460949074077</v>
      </c>
      <c r="B1347" s="5">
        <v>0.46094907407407404</v>
      </c>
      <c r="C1347" s="5">
        <v>48.77</v>
      </c>
      <c r="D1347" s="5">
        <v>156.851</v>
      </c>
      <c r="E1347">
        <v>29.693999999999999</v>
      </c>
      <c r="F1347">
        <v>6.41</v>
      </c>
      <c r="G1347">
        <v>2.6469999999999998</v>
      </c>
      <c r="H1347">
        <v>-999</v>
      </c>
      <c r="I1347">
        <v>43.51</v>
      </c>
      <c r="J1347">
        <f>VLOOKUP(A1347,'RESEL(ft)'!A1344:B3439,2)-D1347</f>
        <v>328.91899999999998</v>
      </c>
    </row>
    <row r="1348" spans="1:10" x14ac:dyDescent="0.25">
      <c r="A1348" s="5">
        <v>39777.461550925924</v>
      </c>
      <c r="B1348" s="5">
        <v>0.46155092592592589</v>
      </c>
      <c r="C1348" s="5">
        <v>48.66</v>
      </c>
      <c r="D1348" s="5">
        <v>165.239</v>
      </c>
      <c r="E1348">
        <v>29.712</v>
      </c>
      <c r="F1348">
        <v>6.34</v>
      </c>
      <c r="G1348">
        <v>1.653</v>
      </c>
      <c r="H1348">
        <v>-999</v>
      </c>
      <c r="I1348">
        <v>44.64</v>
      </c>
      <c r="J1348">
        <f>VLOOKUP(A1348,'RESEL(ft)'!A1345:B3440,2)-D1348</f>
        <v>320.53099999999995</v>
      </c>
    </row>
    <row r="1349" spans="1:10" x14ac:dyDescent="0.25">
      <c r="A1349" s="5">
        <v>39793.330821759257</v>
      </c>
      <c r="B1349" s="5">
        <v>0.33082175925925927</v>
      </c>
      <c r="C1349" s="5">
        <v>56.8</v>
      </c>
      <c r="D1349" s="5">
        <v>1.288</v>
      </c>
      <c r="E1349">
        <v>29.684000000000001</v>
      </c>
      <c r="F1349">
        <v>7.43</v>
      </c>
      <c r="G1349">
        <v>9.5389999999999997</v>
      </c>
      <c r="H1349">
        <v>-999</v>
      </c>
      <c r="I1349">
        <v>25.72</v>
      </c>
      <c r="J1349">
        <f>VLOOKUP(A1349,'RESEL(ft)'!A1346:B3441,2)-D1349</f>
        <v>487.98199999999997</v>
      </c>
    </row>
    <row r="1350" spans="1:10" x14ac:dyDescent="0.25">
      <c r="A1350" s="5">
        <v>39793.331354166665</v>
      </c>
      <c r="B1350" s="5">
        <v>0.33135416666666667</v>
      </c>
      <c r="C1350" s="5">
        <v>56.88</v>
      </c>
      <c r="D1350" s="5">
        <v>3.0150000000000001</v>
      </c>
      <c r="E1350">
        <v>29.704000000000001</v>
      </c>
      <c r="F1350">
        <v>7.24</v>
      </c>
      <c r="G1350">
        <v>9.0299999999999994</v>
      </c>
      <c r="H1350">
        <v>-999</v>
      </c>
      <c r="I1350">
        <v>25.84</v>
      </c>
      <c r="J1350">
        <f>VLOOKUP(A1350,'RESEL(ft)'!A1347:B3442,2)-D1350</f>
        <v>486.255</v>
      </c>
    </row>
    <row r="1351" spans="1:10" x14ac:dyDescent="0.25">
      <c r="A1351" s="5">
        <v>39793.331724537034</v>
      </c>
      <c r="B1351" s="5">
        <v>0.33172453703703703</v>
      </c>
      <c r="C1351" s="5">
        <v>56.92</v>
      </c>
      <c r="D1351" s="5">
        <v>5.984</v>
      </c>
      <c r="E1351">
        <v>29.72</v>
      </c>
      <c r="F1351">
        <v>7.17</v>
      </c>
      <c r="G1351">
        <v>9.0350000000000001</v>
      </c>
      <c r="H1351">
        <v>-999</v>
      </c>
      <c r="I1351">
        <v>25.81</v>
      </c>
      <c r="J1351">
        <f>VLOOKUP(A1351,'RESEL(ft)'!A1348:B3443,2)-D1351</f>
        <v>483.286</v>
      </c>
    </row>
    <row r="1352" spans="1:10" x14ac:dyDescent="0.25">
      <c r="A1352" s="5">
        <v>39793.332187499997</v>
      </c>
      <c r="B1352" s="5">
        <v>0.33218750000000002</v>
      </c>
      <c r="C1352" s="5">
        <v>56.9</v>
      </c>
      <c r="D1352" s="5">
        <v>8.9990000000000006</v>
      </c>
      <c r="E1352">
        <v>29.722999999999999</v>
      </c>
      <c r="F1352">
        <v>7.13</v>
      </c>
      <c r="G1352">
        <v>9.0980000000000008</v>
      </c>
      <c r="H1352">
        <v>-999</v>
      </c>
      <c r="I1352">
        <v>25.77</v>
      </c>
      <c r="J1352">
        <f>VLOOKUP(A1352,'RESEL(ft)'!A1349:B3444,2)-D1352</f>
        <v>480.27099999999996</v>
      </c>
    </row>
    <row r="1353" spans="1:10" x14ac:dyDescent="0.25">
      <c r="A1353" s="5">
        <v>39793.332488425927</v>
      </c>
      <c r="B1353" s="5">
        <v>0.33248842592592592</v>
      </c>
      <c r="C1353" s="5">
        <v>56.9</v>
      </c>
      <c r="D1353" s="5">
        <v>11.944000000000001</v>
      </c>
      <c r="E1353">
        <v>29.722000000000001</v>
      </c>
      <c r="F1353">
        <v>7.1</v>
      </c>
      <c r="G1353">
        <v>9.1270000000000007</v>
      </c>
      <c r="H1353">
        <v>-999</v>
      </c>
      <c r="I1353">
        <v>25.79</v>
      </c>
      <c r="J1353">
        <f>VLOOKUP(A1353,'RESEL(ft)'!A1350:B3445,2)-D1353</f>
        <v>477.32599999999996</v>
      </c>
    </row>
    <row r="1354" spans="1:10" x14ac:dyDescent="0.25">
      <c r="A1354" s="5">
        <v>39793.332951388889</v>
      </c>
      <c r="B1354" s="5">
        <v>0.33295138888888892</v>
      </c>
      <c r="C1354" s="5">
        <v>56.94</v>
      </c>
      <c r="D1354" s="5">
        <v>14.961</v>
      </c>
      <c r="E1354">
        <v>29.722999999999999</v>
      </c>
      <c r="F1354">
        <v>7.04</v>
      </c>
      <c r="G1354">
        <v>9.1389999999999993</v>
      </c>
      <c r="H1354">
        <v>-999</v>
      </c>
      <c r="I1354">
        <v>25.85</v>
      </c>
      <c r="J1354">
        <f>VLOOKUP(A1354,'RESEL(ft)'!A1351:B3446,2)-D1354</f>
        <v>474.30899999999997</v>
      </c>
    </row>
    <row r="1355" spans="1:10" x14ac:dyDescent="0.25">
      <c r="A1355" s="5">
        <v>39793.333333333336</v>
      </c>
      <c r="B1355" s="5">
        <v>0.33333333333333331</v>
      </c>
      <c r="C1355" s="5">
        <v>56.88</v>
      </c>
      <c r="D1355" s="5">
        <v>18.021000000000001</v>
      </c>
      <c r="E1355">
        <v>29.725000000000001</v>
      </c>
      <c r="F1355">
        <v>7.03</v>
      </c>
      <c r="G1355">
        <v>9.0350000000000001</v>
      </c>
      <c r="H1355">
        <v>-999</v>
      </c>
      <c r="I1355">
        <v>25.81</v>
      </c>
      <c r="J1355">
        <f>VLOOKUP(A1355,'RESEL(ft)'!A1352:B3447,2)-D1355</f>
        <v>471.24899999999997</v>
      </c>
    </row>
    <row r="1356" spans="1:10" x14ac:dyDescent="0.25">
      <c r="A1356" s="5">
        <v>39793.333784722221</v>
      </c>
      <c r="B1356" s="5">
        <v>0.33378472222222227</v>
      </c>
      <c r="C1356" s="5">
        <v>56.9</v>
      </c>
      <c r="D1356" s="5">
        <v>21.006</v>
      </c>
      <c r="E1356">
        <v>29.727</v>
      </c>
      <c r="F1356">
        <v>7.03</v>
      </c>
      <c r="G1356">
        <v>8.8580000000000005</v>
      </c>
      <c r="H1356">
        <v>-999</v>
      </c>
      <c r="I1356">
        <v>25.79</v>
      </c>
      <c r="J1356">
        <f>VLOOKUP(A1356,'RESEL(ft)'!A1353:B3448,2)-D1356</f>
        <v>468.26400000000001</v>
      </c>
    </row>
    <row r="1357" spans="1:10" x14ac:dyDescent="0.25">
      <c r="A1357" s="5">
        <v>39793.334085648145</v>
      </c>
      <c r="B1357" s="5">
        <v>0.33408564814814817</v>
      </c>
      <c r="C1357" s="5">
        <v>56.89</v>
      </c>
      <c r="D1357" s="5">
        <v>23.928000000000001</v>
      </c>
      <c r="E1357">
        <v>29.73</v>
      </c>
      <c r="F1357">
        <v>7</v>
      </c>
      <c r="G1357">
        <v>8.8239999999999998</v>
      </c>
      <c r="H1357">
        <v>-999</v>
      </c>
      <c r="I1357">
        <v>25.8</v>
      </c>
      <c r="J1357">
        <f>VLOOKUP(A1357,'RESEL(ft)'!A1354:B3449,2)-D1357</f>
        <v>465.34199999999998</v>
      </c>
    </row>
    <row r="1358" spans="1:10" x14ac:dyDescent="0.25">
      <c r="A1358" s="5">
        <v>39793.334467592591</v>
      </c>
      <c r="B1358" s="5">
        <v>0.33446759259259262</v>
      </c>
      <c r="C1358" s="5">
        <v>56.9</v>
      </c>
      <c r="D1358" s="5">
        <v>26.984000000000002</v>
      </c>
      <c r="E1358">
        <v>29.733000000000001</v>
      </c>
      <c r="F1358">
        <v>6.99</v>
      </c>
      <c r="G1358">
        <v>8.8040000000000003</v>
      </c>
      <c r="H1358">
        <v>-999</v>
      </c>
      <c r="I1358">
        <v>25.81</v>
      </c>
      <c r="J1358">
        <f>VLOOKUP(A1358,'RESEL(ft)'!A1355:B3450,2)-D1358</f>
        <v>462.286</v>
      </c>
    </row>
    <row r="1359" spans="1:10" x14ac:dyDescent="0.25">
      <c r="A1359" s="5">
        <v>39793.334780092591</v>
      </c>
      <c r="B1359" s="5">
        <v>0.33478009259259256</v>
      </c>
      <c r="C1359" s="5">
        <v>56.9</v>
      </c>
      <c r="D1359" s="5">
        <v>29.99</v>
      </c>
      <c r="E1359">
        <v>29.736000000000001</v>
      </c>
      <c r="F1359">
        <v>6.98</v>
      </c>
      <c r="G1359">
        <v>8.8070000000000004</v>
      </c>
      <c r="H1359">
        <v>-999</v>
      </c>
      <c r="I1359">
        <v>25.83</v>
      </c>
      <c r="J1359">
        <f>VLOOKUP(A1359,'RESEL(ft)'!A1356:B3451,2)-D1359</f>
        <v>459.28</v>
      </c>
    </row>
    <row r="1360" spans="1:10" x14ac:dyDescent="0.25">
      <c r="A1360" s="5">
        <v>39793.335081018522</v>
      </c>
      <c r="B1360" s="5">
        <v>0.33508101851851851</v>
      </c>
      <c r="C1360" s="5">
        <v>56.92</v>
      </c>
      <c r="D1360" s="5">
        <v>32.963000000000001</v>
      </c>
      <c r="E1360">
        <v>29.74</v>
      </c>
      <c r="F1360">
        <v>6.96</v>
      </c>
      <c r="G1360">
        <v>8.8030000000000008</v>
      </c>
      <c r="H1360">
        <v>-999</v>
      </c>
      <c r="I1360">
        <v>25.82</v>
      </c>
      <c r="J1360">
        <f>VLOOKUP(A1360,'RESEL(ft)'!A1357:B3452,2)-D1360</f>
        <v>456.30699999999996</v>
      </c>
    </row>
    <row r="1361" spans="1:10" x14ac:dyDescent="0.25">
      <c r="A1361" s="5">
        <v>39793.335532407407</v>
      </c>
      <c r="B1361" s="5">
        <v>0.33553240740740736</v>
      </c>
      <c r="C1361" s="5">
        <v>56.93</v>
      </c>
      <c r="D1361" s="5">
        <v>36.168999999999997</v>
      </c>
      <c r="E1361">
        <v>29.742000000000001</v>
      </c>
      <c r="F1361">
        <v>6.94</v>
      </c>
      <c r="G1361">
        <v>8.7439999999999998</v>
      </c>
      <c r="H1361">
        <v>-999</v>
      </c>
      <c r="I1361">
        <v>25.87</v>
      </c>
      <c r="J1361">
        <f>VLOOKUP(A1361,'RESEL(ft)'!A1358:B3453,2)-D1361</f>
        <v>453.101</v>
      </c>
    </row>
    <row r="1362" spans="1:10" x14ac:dyDescent="0.25">
      <c r="A1362" s="5">
        <v>39793.335844907408</v>
      </c>
      <c r="B1362" s="5">
        <v>0.33584490740740741</v>
      </c>
      <c r="C1362" s="5">
        <v>56.93</v>
      </c>
      <c r="D1362" s="5">
        <v>39.109000000000002</v>
      </c>
      <c r="E1362">
        <v>29.745000000000001</v>
      </c>
      <c r="F1362">
        <v>6.89</v>
      </c>
      <c r="G1362">
        <v>8.7170000000000005</v>
      </c>
      <c r="H1362">
        <v>-999</v>
      </c>
      <c r="I1362">
        <v>25.86</v>
      </c>
      <c r="J1362">
        <f>VLOOKUP(A1362,'RESEL(ft)'!A1359:B3454,2)-D1362</f>
        <v>450.161</v>
      </c>
    </row>
    <row r="1363" spans="1:10" x14ac:dyDescent="0.25">
      <c r="A1363" s="5">
        <v>39793.336145833331</v>
      </c>
      <c r="B1363" s="5">
        <v>0.33614583333333337</v>
      </c>
      <c r="C1363" s="5">
        <v>56.94</v>
      </c>
      <c r="D1363" s="5">
        <v>42.116999999999997</v>
      </c>
      <c r="E1363">
        <v>29.748000000000001</v>
      </c>
      <c r="F1363">
        <v>6.94</v>
      </c>
      <c r="G1363">
        <v>8.6839999999999993</v>
      </c>
      <c r="H1363">
        <v>-999</v>
      </c>
      <c r="I1363">
        <v>25.85</v>
      </c>
      <c r="J1363">
        <f>VLOOKUP(A1363,'RESEL(ft)'!A1360:B3455,2)-D1363</f>
        <v>447.15299999999996</v>
      </c>
    </row>
    <row r="1364" spans="1:10" x14ac:dyDescent="0.25">
      <c r="A1364" s="5">
        <v>39793.336527777778</v>
      </c>
      <c r="B1364" s="5">
        <v>0.33652777777777776</v>
      </c>
      <c r="C1364" s="5">
        <v>56.93</v>
      </c>
      <c r="D1364" s="5">
        <v>45.024000000000001</v>
      </c>
      <c r="E1364">
        <v>29.75</v>
      </c>
      <c r="F1364">
        <v>6.94</v>
      </c>
      <c r="G1364">
        <v>8.6910000000000007</v>
      </c>
      <c r="H1364">
        <v>-999</v>
      </c>
      <c r="I1364">
        <v>25.85</v>
      </c>
      <c r="J1364">
        <f>VLOOKUP(A1364,'RESEL(ft)'!A1361:B3456,2)-D1364</f>
        <v>444.24599999999998</v>
      </c>
    </row>
    <row r="1365" spans="1:10" x14ac:dyDescent="0.25">
      <c r="A1365" s="5">
        <v>39793.336828703701</v>
      </c>
      <c r="B1365" s="5">
        <v>0.33682870370370371</v>
      </c>
      <c r="C1365" s="5">
        <v>56.94</v>
      </c>
      <c r="D1365" s="5">
        <v>47.963999999999999</v>
      </c>
      <c r="E1365">
        <v>29.754999999999999</v>
      </c>
      <c r="F1365">
        <v>6.93</v>
      </c>
      <c r="G1365">
        <v>8.7089999999999996</v>
      </c>
      <c r="H1365">
        <v>-999</v>
      </c>
      <c r="I1365">
        <v>25.87</v>
      </c>
      <c r="J1365">
        <f>VLOOKUP(A1365,'RESEL(ft)'!A1362:B3457,2)-D1365</f>
        <v>441.30599999999998</v>
      </c>
    </row>
    <row r="1366" spans="1:10" x14ac:dyDescent="0.25">
      <c r="A1366" s="5">
        <v>39793.337291666663</v>
      </c>
      <c r="B1366" s="5">
        <v>0.33729166666666671</v>
      </c>
      <c r="C1366" s="5">
        <v>56.94</v>
      </c>
      <c r="D1366" s="5">
        <v>51.039000000000001</v>
      </c>
      <c r="E1366">
        <v>29.757999999999999</v>
      </c>
      <c r="F1366">
        <v>6.94</v>
      </c>
      <c r="G1366">
        <v>8.7289999999999992</v>
      </c>
      <c r="H1366">
        <v>-999</v>
      </c>
      <c r="I1366">
        <v>25.88</v>
      </c>
      <c r="J1366">
        <f>VLOOKUP(A1366,'RESEL(ft)'!A1363:B3458,2)-D1366</f>
        <v>438.23099999999999</v>
      </c>
    </row>
    <row r="1367" spans="1:10" x14ac:dyDescent="0.25">
      <c r="A1367" s="5">
        <v>39793.337592592594</v>
      </c>
      <c r="B1367" s="5">
        <v>0.33759259259259261</v>
      </c>
      <c r="C1367" s="5">
        <v>56.93</v>
      </c>
      <c r="D1367" s="5">
        <v>54.046999999999997</v>
      </c>
      <c r="E1367">
        <v>29.762</v>
      </c>
      <c r="F1367">
        <v>6.94</v>
      </c>
      <c r="G1367">
        <v>8.7479999999999993</v>
      </c>
      <c r="H1367">
        <v>-999</v>
      </c>
      <c r="I1367">
        <v>25.87</v>
      </c>
      <c r="J1367">
        <f>VLOOKUP(A1367,'RESEL(ft)'!A1364:B3459,2)-D1367</f>
        <v>435.22299999999996</v>
      </c>
    </row>
    <row r="1368" spans="1:10" x14ac:dyDescent="0.25">
      <c r="A1368" s="5">
        <v>39793.33797453704</v>
      </c>
      <c r="B1368" s="5">
        <v>0.33797453703703706</v>
      </c>
      <c r="C1368" s="5">
        <v>56.94</v>
      </c>
      <c r="D1368" s="5">
        <v>57.088000000000001</v>
      </c>
      <c r="E1368">
        <v>29.765000000000001</v>
      </c>
      <c r="F1368">
        <v>6.93</v>
      </c>
      <c r="G1368">
        <v>8.7509999999999994</v>
      </c>
      <c r="H1368">
        <v>-999</v>
      </c>
      <c r="I1368">
        <v>25.85</v>
      </c>
      <c r="J1368">
        <f>VLOOKUP(A1368,'RESEL(ft)'!A1365:B3460,2)-D1368</f>
        <v>432.18199999999996</v>
      </c>
    </row>
    <row r="1369" spans="1:10" x14ac:dyDescent="0.25">
      <c r="A1369" s="5">
        <v>39793.338275462964</v>
      </c>
      <c r="B1369" s="5">
        <v>0.33827546296296296</v>
      </c>
      <c r="C1369" s="5">
        <v>56.94</v>
      </c>
      <c r="D1369" s="5">
        <v>60.045000000000002</v>
      </c>
      <c r="E1369">
        <v>29.768000000000001</v>
      </c>
      <c r="F1369">
        <v>6.87</v>
      </c>
      <c r="G1369">
        <v>8.7360000000000007</v>
      </c>
      <c r="H1369">
        <v>-999</v>
      </c>
      <c r="I1369">
        <v>25.87</v>
      </c>
      <c r="J1369">
        <f>VLOOKUP(A1369,'RESEL(ft)'!A1366:B3461,2)-D1369</f>
        <v>429.22499999999997</v>
      </c>
    </row>
    <row r="1370" spans="1:10" x14ac:dyDescent="0.25">
      <c r="A1370" s="5">
        <v>39793.338576388887</v>
      </c>
      <c r="B1370" s="5">
        <v>0.33857638888888886</v>
      </c>
      <c r="C1370" s="5">
        <v>56.93</v>
      </c>
      <c r="D1370" s="5">
        <v>60.045999999999999</v>
      </c>
      <c r="E1370">
        <v>29.765999999999998</v>
      </c>
      <c r="F1370">
        <v>6.91</v>
      </c>
      <c r="G1370">
        <v>8.7010000000000005</v>
      </c>
      <c r="H1370">
        <v>-999</v>
      </c>
      <c r="I1370">
        <v>25.88</v>
      </c>
      <c r="J1370">
        <f>VLOOKUP(A1370,'RESEL(ft)'!A1367:B3462,2)-D1370</f>
        <v>429.22399999999999</v>
      </c>
    </row>
    <row r="1371" spans="1:10" x14ac:dyDescent="0.25">
      <c r="A1371" s="5">
        <v>39793.338807870372</v>
      </c>
      <c r="B1371" s="5">
        <v>0.33880787037037036</v>
      </c>
      <c r="C1371" s="5">
        <v>56.92</v>
      </c>
      <c r="D1371" s="5">
        <v>62.97</v>
      </c>
      <c r="E1371">
        <v>29.77</v>
      </c>
      <c r="F1371">
        <v>6.92</v>
      </c>
      <c r="G1371">
        <v>8.7010000000000005</v>
      </c>
      <c r="H1371">
        <v>-999</v>
      </c>
      <c r="I1371">
        <v>25.85</v>
      </c>
      <c r="J1371">
        <f>VLOOKUP(A1371,'RESEL(ft)'!A1368:B3463,2)-D1371</f>
        <v>426.29999999999995</v>
      </c>
    </row>
    <row r="1372" spans="1:10" x14ac:dyDescent="0.25">
      <c r="A1372" s="5">
        <v>39793.338958333334</v>
      </c>
      <c r="B1372" s="5">
        <v>0.33895833333333331</v>
      </c>
      <c r="C1372" s="5">
        <v>56.93</v>
      </c>
      <c r="D1372" s="5">
        <v>62.987000000000002</v>
      </c>
      <c r="E1372">
        <v>29.77</v>
      </c>
      <c r="F1372">
        <v>6.93</v>
      </c>
      <c r="G1372">
        <v>8.7149999999999999</v>
      </c>
      <c r="H1372">
        <v>-999</v>
      </c>
      <c r="I1372">
        <v>25.86</v>
      </c>
      <c r="J1372">
        <f>VLOOKUP(A1372,'RESEL(ft)'!A1369:B3464,2)-D1372</f>
        <v>426.28299999999996</v>
      </c>
    </row>
    <row r="1373" spans="1:10" x14ac:dyDescent="0.25">
      <c r="A1373" s="5">
        <v>39793.339259259257</v>
      </c>
      <c r="B1373" s="5">
        <v>0.3392592592592592</v>
      </c>
      <c r="C1373" s="5">
        <v>56.92</v>
      </c>
      <c r="D1373" s="5">
        <v>66.028000000000006</v>
      </c>
      <c r="E1373">
        <v>29.771999999999998</v>
      </c>
      <c r="F1373">
        <v>6.92</v>
      </c>
      <c r="G1373">
        <v>8.7319999999999993</v>
      </c>
      <c r="H1373">
        <v>-999</v>
      </c>
      <c r="I1373">
        <v>25.88</v>
      </c>
      <c r="J1373">
        <f>VLOOKUP(A1373,'RESEL(ft)'!A1370:B3465,2)-D1373</f>
        <v>423.24199999999996</v>
      </c>
    </row>
    <row r="1374" spans="1:10" x14ac:dyDescent="0.25">
      <c r="A1374" s="5">
        <v>39793.339861111112</v>
      </c>
      <c r="B1374" s="5">
        <v>0.33986111111111111</v>
      </c>
      <c r="C1374" s="5">
        <v>56.86</v>
      </c>
      <c r="D1374" s="5">
        <v>69.057000000000002</v>
      </c>
      <c r="E1374">
        <v>29.776</v>
      </c>
      <c r="F1374">
        <v>6.87</v>
      </c>
      <c r="G1374">
        <v>8.5820000000000007</v>
      </c>
      <c r="H1374">
        <v>-999</v>
      </c>
      <c r="I1374">
        <v>26.21</v>
      </c>
      <c r="J1374">
        <f>VLOOKUP(A1374,'RESEL(ft)'!A1371:B3466,2)-D1374</f>
        <v>420.21299999999997</v>
      </c>
    </row>
    <row r="1375" spans="1:10" x14ac:dyDescent="0.25">
      <c r="A1375" s="5">
        <v>39793.34039351852</v>
      </c>
      <c r="B1375" s="5">
        <v>0.34039351851851851</v>
      </c>
      <c r="C1375" s="5">
        <v>56.7</v>
      </c>
      <c r="D1375" s="5">
        <v>72.08</v>
      </c>
      <c r="E1375">
        <v>29.777999999999999</v>
      </c>
      <c r="F1375">
        <v>6.72</v>
      </c>
      <c r="G1375">
        <v>7.9260000000000002</v>
      </c>
      <c r="H1375">
        <v>-999</v>
      </c>
      <c r="I1375">
        <v>27.29</v>
      </c>
      <c r="J1375">
        <f>VLOOKUP(A1375,'RESEL(ft)'!A1372:B3467,2)-D1375</f>
        <v>417.19</v>
      </c>
    </row>
    <row r="1376" spans="1:10" x14ac:dyDescent="0.25">
      <c r="A1376" s="5">
        <v>39793.341145833336</v>
      </c>
      <c r="B1376" s="5">
        <v>0.34114583333333331</v>
      </c>
      <c r="C1376" s="5">
        <v>56.44</v>
      </c>
      <c r="D1376" s="5">
        <v>74.837999999999994</v>
      </c>
      <c r="E1376">
        <v>29.779</v>
      </c>
      <c r="F1376">
        <v>6.77</v>
      </c>
      <c r="G1376">
        <v>8.0020000000000007</v>
      </c>
      <c r="H1376">
        <v>-999</v>
      </c>
      <c r="I1376">
        <v>27.77</v>
      </c>
      <c r="J1376">
        <f>VLOOKUP(A1376,'RESEL(ft)'!A1373:B3468,2)-D1376</f>
        <v>414.43200000000002</v>
      </c>
    </row>
    <row r="1377" spans="1:10" x14ac:dyDescent="0.25">
      <c r="A1377" s="5">
        <v>39793.341747685183</v>
      </c>
      <c r="B1377" s="5">
        <v>0.34174768518518522</v>
      </c>
      <c r="C1377" s="5">
        <v>56.22</v>
      </c>
      <c r="D1377" s="5">
        <v>78.061000000000007</v>
      </c>
      <c r="E1377">
        <v>29.782</v>
      </c>
      <c r="F1377">
        <v>6.69</v>
      </c>
      <c r="G1377">
        <v>7.6740000000000004</v>
      </c>
      <c r="H1377">
        <v>-999</v>
      </c>
      <c r="I1377">
        <v>28.64</v>
      </c>
      <c r="J1377">
        <f>VLOOKUP(A1377,'RESEL(ft)'!A1374:B3469,2)-D1377</f>
        <v>411.20899999999995</v>
      </c>
    </row>
    <row r="1378" spans="1:10" x14ac:dyDescent="0.25">
      <c r="A1378" s="5">
        <v>39793.342199074075</v>
      </c>
      <c r="B1378" s="5">
        <v>0.34219907407407407</v>
      </c>
      <c r="C1378" s="5">
        <v>55.58</v>
      </c>
      <c r="D1378" s="5">
        <v>81.075000000000003</v>
      </c>
      <c r="E1378">
        <v>29.783999999999999</v>
      </c>
      <c r="F1378">
        <v>6.65</v>
      </c>
      <c r="G1378">
        <v>7.3380000000000001</v>
      </c>
      <c r="H1378">
        <v>-999</v>
      </c>
      <c r="I1378">
        <v>31.71</v>
      </c>
      <c r="J1378">
        <f>VLOOKUP(A1378,'RESEL(ft)'!A1375:B3470,2)-D1378</f>
        <v>408.19499999999999</v>
      </c>
    </row>
    <row r="1379" spans="1:10" x14ac:dyDescent="0.25">
      <c r="A1379" s="5">
        <v>39793.342650462961</v>
      </c>
      <c r="B1379" s="5">
        <v>0.34265046296296298</v>
      </c>
      <c r="C1379" s="5">
        <v>55.46</v>
      </c>
      <c r="D1379" s="5">
        <v>84.078000000000003</v>
      </c>
      <c r="E1379">
        <v>29.788</v>
      </c>
      <c r="F1379">
        <v>6.63</v>
      </c>
      <c r="G1379">
        <v>6.968</v>
      </c>
      <c r="H1379">
        <v>-999</v>
      </c>
      <c r="I1379">
        <v>32.090000000000003</v>
      </c>
      <c r="J1379">
        <f>VLOOKUP(A1379,'RESEL(ft)'!A1376:B3471,2)-D1379</f>
        <v>405.19200000000001</v>
      </c>
    </row>
    <row r="1380" spans="1:10" x14ac:dyDescent="0.25">
      <c r="A1380" s="5">
        <v>39793.343182870369</v>
      </c>
      <c r="B1380" s="5">
        <v>0.34318287037037037</v>
      </c>
      <c r="C1380" s="5">
        <v>55.36</v>
      </c>
      <c r="D1380" s="5">
        <v>87.05</v>
      </c>
      <c r="E1380">
        <v>29.791</v>
      </c>
      <c r="F1380">
        <v>6.59</v>
      </c>
      <c r="G1380">
        <v>6.41</v>
      </c>
      <c r="H1380">
        <v>-999</v>
      </c>
      <c r="I1380">
        <v>31.3</v>
      </c>
      <c r="J1380">
        <f>VLOOKUP(A1380,'RESEL(ft)'!A1377:B3472,2)-D1380</f>
        <v>402.21999999999997</v>
      </c>
    </row>
    <row r="1381" spans="1:10" x14ac:dyDescent="0.25">
      <c r="A1381" s="5">
        <v>39793.3437037037</v>
      </c>
      <c r="B1381" s="5">
        <v>0.34370370370370368</v>
      </c>
      <c r="C1381" s="5">
        <v>55.16</v>
      </c>
      <c r="D1381" s="5">
        <v>90.183000000000007</v>
      </c>
      <c r="E1381">
        <v>29.792999999999999</v>
      </c>
      <c r="F1381">
        <v>6.61</v>
      </c>
      <c r="G1381">
        <v>6.4729999999999999</v>
      </c>
      <c r="H1381">
        <v>-999</v>
      </c>
      <c r="I1381">
        <v>32.270000000000003</v>
      </c>
      <c r="J1381">
        <f>VLOOKUP(A1381,'RESEL(ft)'!A1378:B3473,2)-D1381</f>
        <v>399.08699999999999</v>
      </c>
    </row>
    <row r="1382" spans="1:10" x14ac:dyDescent="0.25">
      <c r="A1382" s="5">
        <v>39793.344085648147</v>
      </c>
      <c r="B1382" s="5">
        <v>0.34408564814814818</v>
      </c>
      <c r="C1382" s="5">
        <v>55.04</v>
      </c>
      <c r="D1382" s="5">
        <v>93.061000000000007</v>
      </c>
      <c r="E1382">
        <v>29.797999999999998</v>
      </c>
      <c r="F1382">
        <v>6.59</v>
      </c>
      <c r="G1382">
        <v>6.3650000000000002</v>
      </c>
      <c r="H1382">
        <v>-999</v>
      </c>
      <c r="I1382">
        <v>32.159999999999997</v>
      </c>
      <c r="J1382">
        <f>VLOOKUP(A1382,'RESEL(ft)'!A1379:B3474,2)-D1382</f>
        <v>396.20899999999995</v>
      </c>
    </row>
    <row r="1383" spans="1:10" x14ac:dyDescent="0.25">
      <c r="A1383" s="5">
        <v>39793.344537037039</v>
      </c>
      <c r="B1383" s="5">
        <v>0.34453703703703703</v>
      </c>
      <c r="C1383" s="5">
        <v>54.86</v>
      </c>
      <c r="D1383" s="5">
        <v>95.941999999999993</v>
      </c>
      <c r="E1383">
        <v>29.800999999999998</v>
      </c>
      <c r="F1383">
        <v>6.64</v>
      </c>
      <c r="G1383">
        <v>7.1870000000000003</v>
      </c>
      <c r="H1383">
        <v>-999</v>
      </c>
      <c r="I1383">
        <v>31.82</v>
      </c>
      <c r="J1383">
        <f>VLOOKUP(A1383,'RESEL(ft)'!A1380:B3475,2)-D1383</f>
        <v>393.32799999999997</v>
      </c>
    </row>
    <row r="1384" spans="1:10" x14ac:dyDescent="0.25">
      <c r="A1384" s="5">
        <v>39793.345069444447</v>
      </c>
      <c r="B1384" s="5">
        <v>0.34506944444444443</v>
      </c>
      <c r="C1384" s="5">
        <v>54.73</v>
      </c>
      <c r="D1384" s="5">
        <v>99.111000000000004</v>
      </c>
      <c r="E1384">
        <v>29.805</v>
      </c>
      <c r="F1384">
        <v>6.63</v>
      </c>
      <c r="G1384">
        <v>7.3520000000000003</v>
      </c>
      <c r="H1384">
        <v>-999</v>
      </c>
      <c r="I1384">
        <v>32.92</v>
      </c>
      <c r="J1384">
        <f>VLOOKUP(A1384,'RESEL(ft)'!A1381:B3476,2)-D1384</f>
        <v>390.15899999999999</v>
      </c>
    </row>
    <row r="1385" spans="1:10" x14ac:dyDescent="0.25">
      <c r="A1385" s="5">
        <v>39793.345520833333</v>
      </c>
      <c r="B1385" s="5">
        <v>0.34552083333333333</v>
      </c>
      <c r="C1385" s="5">
        <v>54.45</v>
      </c>
      <c r="D1385" s="5">
        <v>102.062</v>
      </c>
      <c r="E1385">
        <v>29.806999999999999</v>
      </c>
      <c r="F1385">
        <v>6.52</v>
      </c>
      <c r="G1385">
        <v>5.2779999999999996</v>
      </c>
      <c r="H1385">
        <v>-999</v>
      </c>
      <c r="I1385">
        <v>31.6</v>
      </c>
      <c r="J1385">
        <f>VLOOKUP(A1385,'RESEL(ft)'!A1382:B3477,2)-D1385</f>
        <v>387.20799999999997</v>
      </c>
    </row>
    <row r="1386" spans="1:10" x14ac:dyDescent="0.25">
      <c r="A1386" s="5">
        <v>39793.345972222225</v>
      </c>
      <c r="B1386" s="5">
        <v>0.34597222222222218</v>
      </c>
      <c r="C1386" s="5">
        <v>54.32</v>
      </c>
      <c r="D1386" s="5">
        <v>105.151</v>
      </c>
      <c r="E1386">
        <v>29.811</v>
      </c>
      <c r="F1386">
        <v>6.47</v>
      </c>
      <c r="G1386">
        <v>4.68</v>
      </c>
      <c r="H1386">
        <v>-999</v>
      </c>
      <c r="I1386">
        <v>29.96</v>
      </c>
      <c r="J1386">
        <f>VLOOKUP(A1386,'RESEL(ft)'!A1383:B3478,2)-D1386</f>
        <v>384.11899999999997</v>
      </c>
    </row>
    <row r="1387" spans="1:10" x14ac:dyDescent="0.25">
      <c r="A1387" s="5">
        <v>39793.346354166664</v>
      </c>
      <c r="B1387" s="5">
        <v>0.34635416666666669</v>
      </c>
      <c r="C1387" s="5">
        <v>54.12</v>
      </c>
      <c r="D1387" s="5">
        <v>108.114</v>
      </c>
      <c r="E1387">
        <v>29.815000000000001</v>
      </c>
      <c r="F1387">
        <v>6.43</v>
      </c>
      <c r="G1387">
        <v>4.4619999999999997</v>
      </c>
      <c r="H1387">
        <v>-999</v>
      </c>
      <c r="I1387">
        <v>30.18</v>
      </c>
      <c r="J1387">
        <f>VLOOKUP(A1387,'RESEL(ft)'!A1384:B3479,2)-D1387</f>
        <v>381.15599999999995</v>
      </c>
    </row>
    <row r="1388" spans="1:10" x14ac:dyDescent="0.25">
      <c r="A1388" s="5">
        <v>39793.347858796296</v>
      </c>
      <c r="B1388" s="5">
        <v>0.34785879629629629</v>
      </c>
      <c r="C1388" s="5">
        <v>53.41</v>
      </c>
      <c r="D1388" s="5">
        <v>111.166</v>
      </c>
      <c r="E1388">
        <v>29.818000000000001</v>
      </c>
      <c r="F1388">
        <v>6.4</v>
      </c>
      <c r="G1388">
        <v>4.0460000000000003</v>
      </c>
      <c r="H1388">
        <v>-999</v>
      </c>
      <c r="I1388">
        <v>32.200000000000003</v>
      </c>
      <c r="J1388">
        <f>VLOOKUP(A1388,'RESEL(ft)'!A1385:B3480,2)-D1388</f>
        <v>378.10399999999998</v>
      </c>
    </row>
    <row r="1389" spans="1:10" x14ac:dyDescent="0.25">
      <c r="A1389" s="5">
        <v>39793.348391203705</v>
      </c>
      <c r="B1389" s="5">
        <v>0.34839120370370374</v>
      </c>
      <c r="C1389" s="5">
        <v>52.9</v>
      </c>
      <c r="D1389" s="5">
        <v>114.107</v>
      </c>
      <c r="E1389">
        <v>29.82</v>
      </c>
      <c r="F1389">
        <v>6.41</v>
      </c>
      <c r="G1389">
        <v>3.835</v>
      </c>
      <c r="H1389">
        <v>-999</v>
      </c>
      <c r="I1389">
        <v>33.880000000000003</v>
      </c>
      <c r="J1389">
        <f>VLOOKUP(A1389,'RESEL(ft)'!A1386:B3481,2)-D1389</f>
        <v>375.16300000000001</v>
      </c>
    </row>
    <row r="1390" spans="1:10" x14ac:dyDescent="0.25">
      <c r="A1390" s="5">
        <v>39793.34884259259</v>
      </c>
      <c r="B1390" s="5">
        <v>0.34884259259259259</v>
      </c>
      <c r="C1390" s="5">
        <v>52.55</v>
      </c>
      <c r="D1390" s="5">
        <v>117.05200000000001</v>
      </c>
      <c r="E1390">
        <v>29.824000000000002</v>
      </c>
      <c r="F1390">
        <v>6.41</v>
      </c>
      <c r="G1390">
        <v>3.6160000000000001</v>
      </c>
      <c r="H1390">
        <v>-999</v>
      </c>
      <c r="I1390">
        <v>35.090000000000003</v>
      </c>
      <c r="J1390">
        <f>VLOOKUP(A1390,'RESEL(ft)'!A1387:B3482,2)-D1390</f>
        <v>372.21799999999996</v>
      </c>
    </row>
    <row r="1391" spans="1:10" x14ac:dyDescent="0.25">
      <c r="A1391" s="5">
        <v>39793.349293981482</v>
      </c>
      <c r="B1391" s="5">
        <v>0.3492939814814815</v>
      </c>
      <c r="C1391" s="5">
        <v>52.07</v>
      </c>
      <c r="D1391" s="5">
        <v>120.071</v>
      </c>
      <c r="E1391">
        <v>29.827000000000002</v>
      </c>
      <c r="F1391">
        <v>6.41</v>
      </c>
      <c r="G1391">
        <v>3.47</v>
      </c>
      <c r="H1391">
        <v>-999</v>
      </c>
      <c r="I1391">
        <v>35.549999999999997</v>
      </c>
      <c r="J1391">
        <f>VLOOKUP(A1391,'RESEL(ft)'!A1388:B3483,2)-D1391</f>
        <v>369.19899999999996</v>
      </c>
    </row>
    <row r="1392" spans="1:10" x14ac:dyDescent="0.25">
      <c r="A1392" s="5">
        <v>39793.349745370368</v>
      </c>
      <c r="B1392" s="5">
        <v>0.34974537037037035</v>
      </c>
      <c r="C1392" s="5">
        <v>51.56</v>
      </c>
      <c r="D1392" s="5">
        <v>123.08199999999999</v>
      </c>
      <c r="E1392">
        <v>29.829000000000001</v>
      </c>
      <c r="F1392">
        <v>6.41</v>
      </c>
      <c r="G1392">
        <v>3.28</v>
      </c>
      <c r="H1392">
        <v>-999</v>
      </c>
      <c r="I1392">
        <v>37.130000000000003</v>
      </c>
      <c r="J1392">
        <f>VLOOKUP(A1392,'RESEL(ft)'!A1389:B3484,2)-D1392</f>
        <v>366.18799999999999</v>
      </c>
    </row>
    <row r="1393" spans="1:10" x14ac:dyDescent="0.25">
      <c r="A1393" s="5">
        <v>39793.350127314814</v>
      </c>
      <c r="B1393" s="5">
        <v>0.35012731481481479</v>
      </c>
      <c r="C1393" s="5">
        <v>50.95</v>
      </c>
      <c r="D1393" s="5">
        <v>126.027</v>
      </c>
      <c r="E1393">
        <v>29.831</v>
      </c>
      <c r="F1393">
        <v>6.4</v>
      </c>
      <c r="G1393">
        <v>2.9820000000000002</v>
      </c>
      <c r="H1393">
        <v>-999</v>
      </c>
      <c r="I1393">
        <v>38.71</v>
      </c>
      <c r="J1393">
        <f>VLOOKUP(A1393,'RESEL(ft)'!A1390:B3485,2)-D1393</f>
        <v>363.24299999999999</v>
      </c>
    </row>
    <row r="1394" spans="1:10" x14ac:dyDescent="0.25">
      <c r="A1394" s="5">
        <v>39793.35050925926</v>
      </c>
      <c r="B1394" s="5">
        <v>0.3505092592592593</v>
      </c>
      <c r="C1394" s="5">
        <v>50.63</v>
      </c>
      <c r="D1394" s="5">
        <v>129.024</v>
      </c>
      <c r="E1394">
        <v>29.832999999999998</v>
      </c>
      <c r="F1394">
        <v>6.41</v>
      </c>
      <c r="G1394">
        <v>2.9009999999999998</v>
      </c>
      <c r="H1394">
        <v>-999</v>
      </c>
      <c r="I1394">
        <v>39.07</v>
      </c>
      <c r="J1394">
        <f>VLOOKUP(A1394,'RESEL(ft)'!A1391:B3486,2)-D1394</f>
        <v>360.24599999999998</v>
      </c>
    </row>
    <row r="1395" spans="1:10" x14ac:dyDescent="0.25">
      <c r="A1395" s="5">
        <v>39793.350810185184</v>
      </c>
      <c r="B1395" s="5">
        <v>0.3508101851851852</v>
      </c>
      <c r="C1395" s="5">
        <v>50.25</v>
      </c>
      <c r="D1395" s="5">
        <v>131.999</v>
      </c>
      <c r="E1395">
        <v>29.835999999999999</v>
      </c>
      <c r="F1395">
        <v>6.42</v>
      </c>
      <c r="G1395">
        <v>2.9409999999999998</v>
      </c>
      <c r="H1395">
        <v>-999</v>
      </c>
      <c r="I1395">
        <v>39.43</v>
      </c>
      <c r="J1395">
        <f>VLOOKUP(A1395,'RESEL(ft)'!A1392:B3487,2)-D1395</f>
        <v>357.27099999999996</v>
      </c>
    </row>
    <row r="1396" spans="1:10" x14ac:dyDescent="0.25">
      <c r="A1396" s="5">
        <v>39793.351111111115</v>
      </c>
      <c r="B1396" s="5">
        <v>0.3511111111111111</v>
      </c>
      <c r="C1396" s="5">
        <v>50.12</v>
      </c>
      <c r="D1396" s="5">
        <v>135.035</v>
      </c>
      <c r="E1396">
        <v>29.84</v>
      </c>
      <c r="F1396">
        <v>6.41</v>
      </c>
      <c r="G1396">
        <v>2.956</v>
      </c>
      <c r="H1396">
        <v>-999</v>
      </c>
      <c r="I1396">
        <v>39.659999999999997</v>
      </c>
      <c r="J1396">
        <f>VLOOKUP(A1396,'RESEL(ft)'!A1393:B3488,2)-D1396</f>
        <v>354.23500000000001</v>
      </c>
    </row>
    <row r="1397" spans="1:10" x14ac:dyDescent="0.25">
      <c r="A1397" s="5">
        <v>39793.351481481484</v>
      </c>
      <c r="B1397" s="5">
        <v>0.35148148148148151</v>
      </c>
      <c r="C1397" s="5">
        <v>49.94</v>
      </c>
      <c r="D1397" s="5">
        <v>138.15299999999999</v>
      </c>
      <c r="E1397">
        <v>29.844000000000001</v>
      </c>
      <c r="F1397">
        <v>6.42</v>
      </c>
      <c r="G1397">
        <v>2.948</v>
      </c>
      <c r="H1397">
        <v>-999</v>
      </c>
      <c r="I1397">
        <v>40.01</v>
      </c>
      <c r="J1397">
        <f>VLOOKUP(A1397,'RESEL(ft)'!A1394:B3489,2)-D1397</f>
        <v>351.11699999999996</v>
      </c>
    </row>
    <row r="1398" spans="1:10" x14ac:dyDescent="0.25">
      <c r="A1398" s="5">
        <v>39793.351863425924</v>
      </c>
      <c r="B1398" s="5">
        <v>0.3518634259259259</v>
      </c>
      <c r="C1398" s="5">
        <v>49.59</v>
      </c>
      <c r="D1398" s="5">
        <v>141.24100000000001</v>
      </c>
      <c r="E1398">
        <v>29.847000000000001</v>
      </c>
      <c r="F1398">
        <v>6.44</v>
      </c>
      <c r="G1398">
        <v>2.9590000000000001</v>
      </c>
      <c r="H1398">
        <v>-999</v>
      </c>
      <c r="I1398">
        <v>40.74</v>
      </c>
      <c r="J1398">
        <f>VLOOKUP(A1398,'RESEL(ft)'!A1395:B3490,2)-D1398</f>
        <v>348.029</v>
      </c>
    </row>
    <row r="1399" spans="1:10" x14ac:dyDescent="0.25">
      <c r="A1399" s="5">
        <v>39793.352164351854</v>
      </c>
      <c r="B1399" s="5">
        <v>0.35216435185185185</v>
      </c>
      <c r="C1399" s="5">
        <v>49.46</v>
      </c>
      <c r="D1399" s="5">
        <v>144.16499999999999</v>
      </c>
      <c r="E1399">
        <v>29.850999999999999</v>
      </c>
      <c r="F1399">
        <v>6.42</v>
      </c>
      <c r="G1399">
        <v>2.86</v>
      </c>
      <c r="H1399">
        <v>-999</v>
      </c>
      <c r="I1399">
        <v>41.39</v>
      </c>
      <c r="J1399">
        <f>VLOOKUP(A1399,'RESEL(ft)'!A1396:B3491,2)-D1399</f>
        <v>345.10500000000002</v>
      </c>
    </row>
    <row r="1400" spans="1:10" x14ac:dyDescent="0.25">
      <c r="A1400" s="5">
        <v>39793.352465277778</v>
      </c>
      <c r="B1400" s="5">
        <v>0.35246527777777775</v>
      </c>
      <c r="C1400" s="5">
        <v>49.34</v>
      </c>
      <c r="D1400" s="5">
        <v>147.06899999999999</v>
      </c>
      <c r="E1400">
        <v>29.853999999999999</v>
      </c>
      <c r="F1400">
        <v>6.43</v>
      </c>
      <c r="G1400">
        <v>2.7149999999999999</v>
      </c>
      <c r="H1400">
        <v>-999</v>
      </c>
      <c r="I1400">
        <v>41.68</v>
      </c>
      <c r="J1400">
        <f>VLOOKUP(A1400,'RESEL(ft)'!A1397:B3492,2)-D1400</f>
        <v>342.20100000000002</v>
      </c>
    </row>
    <row r="1401" spans="1:10" x14ac:dyDescent="0.25">
      <c r="A1401" s="5">
        <v>39793.352847222224</v>
      </c>
      <c r="B1401" s="5">
        <v>0.35284722222222226</v>
      </c>
      <c r="C1401" s="5">
        <v>49.21</v>
      </c>
      <c r="D1401" s="5">
        <v>150.00700000000001</v>
      </c>
      <c r="E1401">
        <v>29.858000000000001</v>
      </c>
      <c r="F1401">
        <v>6.43</v>
      </c>
      <c r="G1401">
        <v>2.6640000000000001</v>
      </c>
      <c r="H1401">
        <v>-999</v>
      </c>
      <c r="I1401">
        <v>41.87</v>
      </c>
      <c r="J1401">
        <f>VLOOKUP(A1401,'RESEL(ft)'!A1398:B3493,2)-D1401</f>
        <v>339.26299999999998</v>
      </c>
    </row>
    <row r="1402" spans="1:10" x14ac:dyDescent="0.25">
      <c r="A1402" s="5">
        <v>39793.353148148148</v>
      </c>
      <c r="B1402" s="5">
        <v>0.35314814814814816</v>
      </c>
      <c r="C1402" s="5">
        <v>49.08</v>
      </c>
      <c r="D1402" s="5">
        <v>153.03700000000001</v>
      </c>
      <c r="E1402">
        <v>29.86</v>
      </c>
      <c r="F1402">
        <v>6.44</v>
      </c>
      <c r="G1402">
        <v>2.6150000000000002</v>
      </c>
      <c r="H1402">
        <v>-999</v>
      </c>
      <c r="I1402">
        <v>42.26</v>
      </c>
      <c r="J1402">
        <f>VLOOKUP(A1402,'RESEL(ft)'!A1399:B3494,2)-D1402</f>
        <v>336.23299999999995</v>
      </c>
    </row>
    <row r="1403" spans="1:10" x14ac:dyDescent="0.25">
      <c r="A1403" s="5">
        <v>39793.353449074071</v>
      </c>
      <c r="B1403" s="5">
        <v>0.35344907407407405</v>
      </c>
      <c r="C1403" s="5">
        <v>48.99</v>
      </c>
      <c r="D1403" s="5">
        <v>156.13300000000001</v>
      </c>
      <c r="E1403">
        <v>29.864999999999998</v>
      </c>
      <c r="F1403">
        <v>6.43</v>
      </c>
      <c r="G1403">
        <v>2.379</v>
      </c>
      <c r="H1403">
        <v>-999</v>
      </c>
      <c r="I1403">
        <v>42.79</v>
      </c>
      <c r="J1403">
        <f>VLOOKUP(A1403,'RESEL(ft)'!A1400:B3495,2)-D1403</f>
        <v>333.13699999999994</v>
      </c>
    </row>
    <row r="1404" spans="1:10" x14ac:dyDescent="0.25">
      <c r="A1404" s="5">
        <v>39793.353750000002</v>
      </c>
      <c r="B1404" s="5">
        <v>0.35375000000000001</v>
      </c>
      <c r="C1404" s="5">
        <v>48.97</v>
      </c>
      <c r="D1404" s="5">
        <v>159.15700000000001</v>
      </c>
      <c r="E1404">
        <v>29.867999999999999</v>
      </c>
      <c r="F1404">
        <v>6.41</v>
      </c>
      <c r="G1404">
        <v>2.032</v>
      </c>
      <c r="H1404">
        <v>-999</v>
      </c>
      <c r="I1404">
        <v>43.08</v>
      </c>
      <c r="J1404">
        <f>VLOOKUP(A1404,'RESEL(ft)'!A1401:B3496,2)-D1404</f>
        <v>330.11299999999994</v>
      </c>
    </row>
    <row r="1405" spans="1:10" x14ac:dyDescent="0.25">
      <c r="A1405" s="5">
        <v>39793.354131944441</v>
      </c>
      <c r="B1405" s="5">
        <v>0.35413194444444446</v>
      </c>
      <c r="C1405" s="5">
        <v>48.92</v>
      </c>
      <c r="D1405" s="5">
        <v>162.197</v>
      </c>
      <c r="E1405">
        <v>29.872</v>
      </c>
      <c r="F1405">
        <v>6.41</v>
      </c>
      <c r="G1405">
        <v>1.577</v>
      </c>
      <c r="H1405">
        <v>-999</v>
      </c>
      <c r="I1405">
        <v>43.5</v>
      </c>
      <c r="J1405">
        <f>VLOOKUP(A1405,'RESEL(ft)'!A1402:B3497,2)-D1405</f>
        <v>327.07299999999998</v>
      </c>
    </row>
    <row r="1406" spans="1:10" x14ac:dyDescent="0.25">
      <c r="A1406" s="5">
        <v>39793.354432870372</v>
      </c>
      <c r="B1406" s="5">
        <v>0.35443287037037036</v>
      </c>
      <c r="C1406" s="5">
        <v>48.88</v>
      </c>
      <c r="D1406" s="5">
        <v>165.19800000000001</v>
      </c>
      <c r="E1406">
        <v>29.875</v>
      </c>
      <c r="F1406">
        <v>6.39</v>
      </c>
      <c r="G1406">
        <v>1.1719999999999999</v>
      </c>
      <c r="H1406">
        <v>-999</v>
      </c>
      <c r="I1406">
        <v>43.83</v>
      </c>
      <c r="J1406">
        <f>VLOOKUP(A1406,'RESEL(ft)'!A1403:B3498,2)-D1406</f>
        <v>324.072</v>
      </c>
    </row>
    <row r="1407" spans="1:10" x14ac:dyDescent="0.25">
      <c r="A1407" s="5">
        <v>39793.354733796295</v>
      </c>
      <c r="B1407" s="5">
        <v>0.35473379629629626</v>
      </c>
      <c r="C1407" s="5">
        <v>48.85</v>
      </c>
      <c r="D1407" s="5">
        <v>168.06399999999999</v>
      </c>
      <c r="E1407">
        <v>29.879000000000001</v>
      </c>
      <c r="F1407">
        <v>6.38</v>
      </c>
      <c r="G1407">
        <v>0.65100000000000002</v>
      </c>
      <c r="H1407">
        <v>-999</v>
      </c>
      <c r="I1407">
        <v>44.44</v>
      </c>
      <c r="J1407">
        <f>VLOOKUP(A1407,'RESEL(ft)'!A1404:B3499,2)-D1407</f>
        <v>321.20600000000002</v>
      </c>
    </row>
    <row r="1408" spans="1:10" x14ac:dyDescent="0.25">
      <c r="A1408" s="5">
        <v>39793.355115740742</v>
      </c>
      <c r="B1408" s="5">
        <v>0.35511574074074076</v>
      </c>
      <c r="C1408" s="5">
        <v>48.86</v>
      </c>
      <c r="D1408" s="5">
        <v>169.55699999999999</v>
      </c>
      <c r="E1408">
        <v>29.882000000000001</v>
      </c>
      <c r="F1408">
        <v>6.36</v>
      </c>
      <c r="G1408">
        <v>0.41499999999999998</v>
      </c>
      <c r="H1408">
        <v>-999</v>
      </c>
      <c r="I1408">
        <v>53.12</v>
      </c>
      <c r="J1408">
        <f>VLOOKUP(A1408,'RESEL(ft)'!A1405:B3500,2)-D1408</f>
        <v>319.71299999999997</v>
      </c>
    </row>
    <row r="1409" spans="1:10" x14ac:dyDescent="0.25">
      <c r="A1409" s="5">
        <v>39820.579791666663</v>
      </c>
      <c r="B1409" s="5">
        <v>0.57979166666666659</v>
      </c>
      <c r="C1409" s="5">
        <v>51.86</v>
      </c>
      <c r="D1409" s="5">
        <v>0.873</v>
      </c>
      <c r="E1409">
        <v>29.722000000000001</v>
      </c>
      <c r="F1409">
        <v>6.92</v>
      </c>
      <c r="G1409">
        <v>9.8409999999999993</v>
      </c>
      <c r="H1409">
        <v>-999</v>
      </c>
      <c r="I1409">
        <v>26.69</v>
      </c>
      <c r="J1409">
        <f>VLOOKUP(A1409,'RESEL(ft)'!A1406:B3501,2)-D1409</f>
        <v>492.37700000000001</v>
      </c>
    </row>
    <row r="1410" spans="1:10" x14ac:dyDescent="0.25">
      <c r="A1410" s="5">
        <v>39820.58017361111</v>
      </c>
      <c r="B1410" s="5">
        <v>0.5801736111111111</v>
      </c>
      <c r="C1410" s="5">
        <v>51.83</v>
      </c>
      <c r="D1410" s="5">
        <v>3.766</v>
      </c>
      <c r="E1410">
        <v>29.727</v>
      </c>
      <c r="F1410">
        <v>6.94</v>
      </c>
      <c r="G1410">
        <v>9.9809999999999999</v>
      </c>
      <c r="H1410">
        <v>-999</v>
      </c>
      <c r="I1410">
        <v>26.67</v>
      </c>
      <c r="J1410">
        <f>VLOOKUP(A1410,'RESEL(ft)'!A1407:B3502,2)-D1410</f>
        <v>489.48399999999998</v>
      </c>
    </row>
    <row r="1411" spans="1:10" x14ac:dyDescent="0.25">
      <c r="A1411" s="5">
        <v>39820.580474537041</v>
      </c>
      <c r="B1411" s="5">
        <v>0.58047453703703711</v>
      </c>
      <c r="C1411" s="5">
        <v>51.77</v>
      </c>
      <c r="D1411" s="5">
        <v>6.6289999999999996</v>
      </c>
      <c r="E1411">
        <v>29.736999999999998</v>
      </c>
      <c r="F1411">
        <v>6.91</v>
      </c>
      <c r="G1411">
        <v>10.116</v>
      </c>
      <c r="H1411">
        <v>-999</v>
      </c>
      <c r="I1411">
        <v>26.61</v>
      </c>
      <c r="J1411">
        <f>VLOOKUP(A1411,'RESEL(ft)'!A1408:B3503,2)-D1411</f>
        <v>486.62099999999998</v>
      </c>
    </row>
    <row r="1412" spans="1:10" x14ac:dyDescent="0.25">
      <c r="A1412" s="5">
        <v>39820.580775462964</v>
      </c>
      <c r="B1412" s="5">
        <v>0.58077546296296301</v>
      </c>
      <c r="C1412" s="5">
        <v>51.67</v>
      </c>
      <c r="D1412" s="5">
        <v>9.5950000000000006</v>
      </c>
      <c r="E1412">
        <v>29.739000000000001</v>
      </c>
      <c r="F1412">
        <v>6.91</v>
      </c>
      <c r="G1412">
        <v>10.225</v>
      </c>
      <c r="H1412">
        <v>-999</v>
      </c>
      <c r="I1412">
        <v>26.65</v>
      </c>
      <c r="J1412">
        <f>VLOOKUP(A1412,'RESEL(ft)'!A1409:B3504,2)-D1412</f>
        <v>483.65499999999997</v>
      </c>
    </row>
    <row r="1413" spans="1:10" x14ac:dyDescent="0.25">
      <c r="A1413" s="5">
        <v>39820.581620370373</v>
      </c>
      <c r="B1413" s="5">
        <v>0.5816203703703704</v>
      </c>
      <c r="C1413" s="5">
        <v>51.64</v>
      </c>
      <c r="D1413" s="5">
        <v>12.632</v>
      </c>
      <c r="E1413">
        <v>29.744</v>
      </c>
      <c r="F1413">
        <v>6.91</v>
      </c>
      <c r="G1413">
        <v>9.9589999999999996</v>
      </c>
      <c r="H1413">
        <v>-999</v>
      </c>
      <c r="I1413">
        <v>26.66</v>
      </c>
      <c r="J1413">
        <f>VLOOKUP(A1413,'RESEL(ft)'!A1410:B3505,2)-D1413</f>
        <v>480.61799999999999</v>
      </c>
    </row>
    <row r="1414" spans="1:10" x14ac:dyDescent="0.25">
      <c r="A1414" s="5">
        <v>39820.58222222222</v>
      </c>
      <c r="B1414" s="5">
        <v>0.5822222222222222</v>
      </c>
      <c r="C1414" s="5">
        <v>51.62</v>
      </c>
      <c r="D1414" s="5">
        <v>15.544</v>
      </c>
      <c r="E1414">
        <v>29.748000000000001</v>
      </c>
      <c r="F1414">
        <v>6.9</v>
      </c>
      <c r="G1414">
        <v>9.7210000000000001</v>
      </c>
      <c r="H1414">
        <v>-999</v>
      </c>
      <c r="I1414">
        <v>26.72</v>
      </c>
      <c r="J1414">
        <f>VLOOKUP(A1414,'RESEL(ft)'!A1411:B3506,2)-D1414</f>
        <v>477.70600000000002</v>
      </c>
    </row>
    <row r="1415" spans="1:10" x14ac:dyDescent="0.25">
      <c r="A1415" s="5">
        <v>39820.582604166666</v>
      </c>
      <c r="B1415" s="5">
        <v>0.5826041666666667</v>
      </c>
      <c r="C1415" s="5">
        <v>51.62</v>
      </c>
      <c r="D1415" s="5">
        <v>18.870999999999999</v>
      </c>
      <c r="E1415">
        <v>29.751000000000001</v>
      </c>
      <c r="F1415">
        <v>6.87</v>
      </c>
      <c r="G1415">
        <v>9.6069999999999993</v>
      </c>
      <c r="H1415">
        <v>-999</v>
      </c>
      <c r="I1415">
        <v>26.74</v>
      </c>
      <c r="J1415">
        <f>VLOOKUP(A1415,'RESEL(ft)'!A1412:B3507,2)-D1415</f>
        <v>474.37900000000002</v>
      </c>
    </row>
    <row r="1416" spans="1:10" x14ac:dyDescent="0.25">
      <c r="A1416" s="5">
        <v>39820.583136574074</v>
      </c>
      <c r="B1416" s="5">
        <v>0.58313657407407404</v>
      </c>
      <c r="C1416" s="5">
        <v>51.6</v>
      </c>
      <c r="D1416" s="5">
        <v>21.965</v>
      </c>
      <c r="E1416">
        <v>29.751999999999999</v>
      </c>
      <c r="F1416">
        <v>6.85</v>
      </c>
      <c r="G1416">
        <v>9.5470000000000006</v>
      </c>
      <c r="H1416">
        <v>-999</v>
      </c>
      <c r="I1416">
        <v>26.71</v>
      </c>
      <c r="J1416">
        <f>VLOOKUP(A1416,'RESEL(ft)'!A1413:B3508,2)-D1416</f>
        <v>471.28500000000003</v>
      </c>
    </row>
    <row r="1417" spans="1:10" x14ac:dyDescent="0.25">
      <c r="A1417" s="5">
        <v>39820.583819444444</v>
      </c>
      <c r="B1417" s="5">
        <v>0.58381944444444445</v>
      </c>
      <c r="C1417" s="5">
        <v>51.6</v>
      </c>
      <c r="D1417" s="5">
        <v>21.946999999999999</v>
      </c>
      <c r="E1417">
        <v>29.754999999999999</v>
      </c>
      <c r="F1417">
        <v>6.9</v>
      </c>
      <c r="G1417">
        <v>9.5779999999999994</v>
      </c>
      <c r="H1417">
        <v>-999</v>
      </c>
      <c r="I1417">
        <v>26.72</v>
      </c>
      <c r="J1417">
        <f>VLOOKUP(A1417,'RESEL(ft)'!A1414:B3509,2)-D1417</f>
        <v>471.303</v>
      </c>
    </row>
    <row r="1418" spans="1:10" x14ac:dyDescent="0.25">
      <c r="A1418" s="5">
        <v>39820.584733796299</v>
      </c>
      <c r="B1418" s="5">
        <v>0.58473379629629629</v>
      </c>
      <c r="C1418" s="5">
        <v>51.61</v>
      </c>
      <c r="D1418" s="5">
        <v>24.67</v>
      </c>
      <c r="E1418">
        <v>29.759</v>
      </c>
      <c r="F1418">
        <v>6.84</v>
      </c>
      <c r="G1418">
        <v>9.5660000000000007</v>
      </c>
      <c r="H1418">
        <v>-999</v>
      </c>
      <c r="I1418">
        <v>26.74</v>
      </c>
      <c r="J1418">
        <f>VLOOKUP(A1418,'RESEL(ft)'!A1415:B3510,2)-D1418</f>
        <v>468.58</v>
      </c>
    </row>
    <row r="1419" spans="1:10" x14ac:dyDescent="0.25">
      <c r="A1419" s="5">
        <v>39820.585196759261</v>
      </c>
      <c r="B1419" s="5">
        <v>0.58519675925925929</v>
      </c>
      <c r="C1419" s="5">
        <v>51.6</v>
      </c>
      <c r="D1419" s="5">
        <v>27.614000000000001</v>
      </c>
      <c r="E1419">
        <v>29.763000000000002</v>
      </c>
      <c r="F1419">
        <v>6.81</v>
      </c>
      <c r="G1419">
        <v>9.5489999999999995</v>
      </c>
      <c r="H1419">
        <v>-999</v>
      </c>
      <c r="I1419">
        <v>26.66</v>
      </c>
      <c r="J1419">
        <f>VLOOKUP(A1419,'RESEL(ft)'!A1416:B3511,2)-D1419</f>
        <v>465.63600000000002</v>
      </c>
    </row>
    <row r="1420" spans="1:10" x14ac:dyDescent="0.25">
      <c r="A1420" s="5">
        <v>39820.586261574077</v>
      </c>
      <c r="B1420" s="5">
        <v>0.58626157407407409</v>
      </c>
      <c r="C1420" s="5">
        <v>51.6</v>
      </c>
      <c r="D1420" s="5">
        <v>30.471</v>
      </c>
      <c r="E1420">
        <v>29.765999999999998</v>
      </c>
      <c r="F1420">
        <v>6.85</v>
      </c>
      <c r="G1420">
        <v>9.5630000000000006</v>
      </c>
      <c r="H1420">
        <v>-999</v>
      </c>
      <c r="I1420">
        <v>26.65</v>
      </c>
      <c r="J1420">
        <f>VLOOKUP(A1420,'RESEL(ft)'!A1417:B3512,2)-D1420</f>
        <v>462.779</v>
      </c>
    </row>
    <row r="1421" spans="1:10" x14ac:dyDescent="0.25">
      <c r="A1421" s="5">
        <v>39820.587025462963</v>
      </c>
      <c r="B1421" s="5">
        <v>0.58702546296296299</v>
      </c>
      <c r="C1421" s="5">
        <v>51.6</v>
      </c>
      <c r="D1421" s="5">
        <v>33.531999999999996</v>
      </c>
      <c r="E1421">
        <v>29.768000000000001</v>
      </c>
      <c r="F1421">
        <v>6.89</v>
      </c>
      <c r="G1421">
        <v>9.5969999999999995</v>
      </c>
      <c r="H1421">
        <v>-999</v>
      </c>
      <c r="I1421">
        <v>26.67</v>
      </c>
      <c r="J1421">
        <f>VLOOKUP(A1421,'RESEL(ft)'!A1418:B3513,2)-D1421</f>
        <v>459.71800000000002</v>
      </c>
    </row>
    <row r="1422" spans="1:10" x14ac:dyDescent="0.25">
      <c r="A1422" s="5">
        <v>39820.587326388886</v>
      </c>
      <c r="B1422" s="5">
        <v>0.58732638888888888</v>
      </c>
      <c r="C1422" s="5">
        <v>51.6</v>
      </c>
      <c r="D1422" s="5">
        <v>33.53</v>
      </c>
      <c r="E1422">
        <v>29.77</v>
      </c>
      <c r="F1422">
        <v>6.87</v>
      </c>
      <c r="G1422">
        <v>9.6760000000000002</v>
      </c>
      <c r="H1422">
        <v>-999</v>
      </c>
      <c r="I1422">
        <v>26.66</v>
      </c>
      <c r="J1422">
        <f>VLOOKUP(A1422,'RESEL(ft)'!A1419:B3514,2)-D1422</f>
        <v>459.72</v>
      </c>
    </row>
    <row r="1423" spans="1:10" x14ac:dyDescent="0.25">
      <c r="A1423" s="5">
        <v>39820.588009259256</v>
      </c>
      <c r="B1423" s="5">
        <v>0.58800925925925929</v>
      </c>
      <c r="C1423" s="5">
        <v>51.6</v>
      </c>
      <c r="D1423" s="5">
        <v>36.622999999999998</v>
      </c>
      <c r="E1423">
        <v>29.774999999999999</v>
      </c>
      <c r="F1423">
        <v>6.81</v>
      </c>
      <c r="G1423">
        <v>9.6739999999999995</v>
      </c>
      <c r="H1423">
        <v>-999</v>
      </c>
      <c r="I1423">
        <v>26.66</v>
      </c>
      <c r="J1423">
        <f>VLOOKUP(A1423,'RESEL(ft)'!A1420:B3515,2)-D1423</f>
        <v>456.62700000000001</v>
      </c>
    </row>
    <row r="1424" spans="1:10" x14ac:dyDescent="0.25">
      <c r="A1424" s="5">
        <v>39820.588321759256</v>
      </c>
      <c r="B1424" s="5">
        <v>0.58832175925925922</v>
      </c>
      <c r="C1424" s="5">
        <v>51.59</v>
      </c>
      <c r="D1424" s="5">
        <v>39.701999999999998</v>
      </c>
      <c r="E1424">
        <v>29.777000000000001</v>
      </c>
      <c r="F1424">
        <v>6.85</v>
      </c>
      <c r="G1424">
        <v>9.6229999999999993</v>
      </c>
      <c r="H1424">
        <v>-999</v>
      </c>
      <c r="I1424">
        <v>26.64</v>
      </c>
      <c r="J1424">
        <f>VLOOKUP(A1424,'RESEL(ft)'!A1421:B3516,2)-D1424</f>
        <v>453.548</v>
      </c>
    </row>
    <row r="1425" spans="1:10" x14ac:dyDescent="0.25">
      <c r="A1425" s="5">
        <v>39820.588622685187</v>
      </c>
      <c r="B1425" s="5">
        <v>0.58862268518518512</v>
      </c>
      <c r="C1425" s="5">
        <v>51.58</v>
      </c>
      <c r="D1425" s="5">
        <v>42.561</v>
      </c>
      <c r="E1425">
        <v>29.780999999999999</v>
      </c>
      <c r="F1425">
        <v>6.79</v>
      </c>
      <c r="G1425">
        <v>9.6039999999999992</v>
      </c>
      <c r="H1425">
        <v>-999</v>
      </c>
      <c r="I1425">
        <v>26.66</v>
      </c>
      <c r="J1425">
        <f>VLOOKUP(A1425,'RESEL(ft)'!A1422:B3517,2)-D1425</f>
        <v>450.68900000000002</v>
      </c>
    </row>
    <row r="1426" spans="1:10" x14ac:dyDescent="0.25">
      <c r="A1426" s="5">
        <v>39820.588773148149</v>
      </c>
      <c r="B1426" s="5">
        <v>0.58877314814814818</v>
      </c>
      <c r="C1426" s="5">
        <v>51.59</v>
      </c>
      <c r="D1426" s="5">
        <v>42.594999999999999</v>
      </c>
      <c r="E1426">
        <v>29.782</v>
      </c>
      <c r="F1426">
        <v>6.84</v>
      </c>
      <c r="G1426">
        <v>9.6180000000000003</v>
      </c>
      <c r="H1426">
        <v>-999</v>
      </c>
      <c r="I1426">
        <v>26.66</v>
      </c>
      <c r="J1426">
        <f>VLOOKUP(A1426,'RESEL(ft)'!A1423:B3518,2)-D1426</f>
        <v>450.65499999999997</v>
      </c>
    </row>
    <row r="1427" spans="1:10" x14ac:dyDescent="0.25">
      <c r="A1427" s="5">
        <v>39820.589456018519</v>
      </c>
      <c r="B1427" s="5">
        <v>0.58945601851851859</v>
      </c>
      <c r="C1427" s="5">
        <v>51.59</v>
      </c>
      <c r="D1427" s="5">
        <v>45.722000000000001</v>
      </c>
      <c r="E1427">
        <v>29.786999999999999</v>
      </c>
      <c r="F1427">
        <v>6.87</v>
      </c>
      <c r="G1427">
        <v>9.641</v>
      </c>
      <c r="H1427">
        <v>-999</v>
      </c>
      <c r="I1427">
        <v>26.68</v>
      </c>
      <c r="J1427">
        <f>VLOOKUP(A1427,'RESEL(ft)'!A1424:B3519,2)-D1427</f>
        <v>447.52800000000002</v>
      </c>
    </row>
    <row r="1428" spans="1:10" x14ac:dyDescent="0.25">
      <c r="A1428" s="5">
        <v>39820.589837962965</v>
      </c>
      <c r="B1428" s="5">
        <v>0.58983796296296298</v>
      </c>
      <c r="C1428" s="5">
        <v>51.59</v>
      </c>
      <c r="D1428" s="5">
        <v>48.85</v>
      </c>
      <c r="E1428">
        <v>29.79</v>
      </c>
      <c r="F1428">
        <v>6.85</v>
      </c>
      <c r="G1428">
        <v>9.6349999999999998</v>
      </c>
      <c r="H1428">
        <v>-999</v>
      </c>
      <c r="I1428">
        <v>26.66</v>
      </c>
      <c r="J1428">
        <f>VLOOKUP(A1428,'RESEL(ft)'!A1425:B3520,2)-D1428</f>
        <v>444.4</v>
      </c>
    </row>
    <row r="1429" spans="1:10" x14ac:dyDescent="0.25">
      <c r="A1429" s="5">
        <v>39820.590150462966</v>
      </c>
      <c r="B1429" s="5">
        <v>0.59015046296296292</v>
      </c>
      <c r="C1429" s="5">
        <v>51.59</v>
      </c>
      <c r="D1429" s="5">
        <v>51.91</v>
      </c>
      <c r="E1429">
        <v>29.792000000000002</v>
      </c>
      <c r="F1429">
        <v>6.83</v>
      </c>
      <c r="G1429">
        <v>9.6329999999999991</v>
      </c>
      <c r="H1429">
        <v>-999</v>
      </c>
      <c r="I1429">
        <v>26.62</v>
      </c>
      <c r="J1429">
        <f>VLOOKUP(A1429,'RESEL(ft)'!A1426:B3521,2)-D1429</f>
        <v>441.34000000000003</v>
      </c>
    </row>
    <row r="1430" spans="1:10" x14ac:dyDescent="0.25">
      <c r="A1430" s="5">
        <v>39820.590682870374</v>
      </c>
      <c r="B1430" s="5">
        <v>0.59068287037037037</v>
      </c>
      <c r="C1430" s="5">
        <v>51.59</v>
      </c>
      <c r="D1430" s="5">
        <v>54.771000000000001</v>
      </c>
      <c r="E1430">
        <v>29.795999999999999</v>
      </c>
      <c r="F1430">
        <v>6.85</v>
      </c>
      <c r="G1430">
        <v>9.6340000000000003</v>
      </c>
      <c r="H1430">
        <v>-999</v>
      </c>
      <c r="I1430">
        <v>26.62</v>
      </c>
      <c r="J1430">
        <f>VLOOKUP(A1430,'RESEL(ft)'!A1427:B3522,2)-D1430</f>
        <v>438.47899999999998</v>
      </c>
    </row>
    <row r="1431" spans="1:10" x14ac:dyDescent="0.25">
      <c r="A1431" s="5">
        <v>39820.590983796297</v>
      </c>
      <c r="B1431" s="5">
        <v>0.59098379629629627</v>
      </c>
      <c r="C1431" s="5">
        <v>51.59</v>
      </c>
      <c r="D1431" s="5">
        <v>57.881999999999998</v>
      </c>
      <c r="E1431">
        <v>29.798999999999999</v>
      </c>
      <c r="F1431">
        <v>6.86</v>
      </c>
      <c r="G1431">
        <v>9.625</v>
      </c>
      <c r="H1431">
        <v>-999</v>
      </c>
      <c r="I1431">
        <v>26.64</v>
      </c>
      <c r="J1431">
        <f>VLOOKUP(A1431,'RESEL(ft)'!A1428:B3523,2)-D1431</f>
        <v>435.36799999999999</v>
      </c>
    </row>
    <row r="1432" spans="1:10" x14ac:dyDescent="0.25">
      <c r="A1432" s="5">
        <v>39820.592199074075</v>
      </c>
      <c r="B1432" s="5">
        <v>0.59219907407407402</v>
      </c>
      <c r="C1432" s="5">
        <v>51.59</v>
      </c>
      <c r="D1432" s="5">
        <v>60.555999999999997</v>
      </c>
      <c r="E1432">
        <v>29.8</v>
      </c>
      <c r="F1432">
        <v>6.86</v>
      </c>
      <c r="G1432">
        <v>9.6010000000000009</v>
      </c>
      <c r="H1432">
        <v>-999</v>
      </c>
      <c r="I1432">
        <v>26.63</v>
      </c>
      <c r="J1432">
        <f>VLOOKUP(A1432,'RESEL(ft)'!A1429:B3524,2)-D1432</f>
        <v>432.69400000000002</v>
      </c>
    </row>
    <row r="1433" spans="1:10" x14ac:dyDescent="0.25">
      <c r="A1433" s="5">
        <v>39820.593263888892</v>
      </c>
      <c r="B1433" s="5">
        <v>0.59326388888888892</v>
      </c>
      <c r="C1433" s="5">
        <v>51.57</v>
      </c>
      <c r="D1433" s="5">
        <v>63.533000000000001</v>
      </c>
      <c r="E1433">
        <v>29.805</v>
      </c>
      <c r="F1433">
        <v>6.85</v>
      </c>
      <c r="G1433">
        <v>9.6</v>
      </c>
      <c r="H1433">
        <v>-999</v>
      </c>
      <c r="I1433">
        <v>26.68</v>
      </c>
      <c r="J1433">
        <f>VLOOKUP(A1433,'RESEL(ft)'!A1430:B3525,2)-D1433</f>
        <v>429.71699999999998</v>
      </c>
    </row>
    <row r="1434" spans="1:10" x14ac:dyDescent="0.25">
      <c r="A1434" s="5">
        <v>39820.5937962963</v>
      </c>
      <c r="B1434" s="5">
        <v>0.59379629629629627</v>
      </c>
      <c r="C1434" s="5">
        <v>51.58</v>
      </c>
      <c r="D1434" s="5">
        <v>66.61</v>
      </c>
      <c r="E1434">
        <v>29.808</v>
      </c>
      <c r="F1434">
        <v>6.86</v>
      </c>
      <c r="G1434">
        <v>9.6069999999999993</v>
      </c>
      <c r="H1434">
        <v>-999</v>
      </c>
      <c r="I1434">
        <v>26.72</v>
      </c>
      <c r="J1434">
        <f>VLOOKUP(A1434,'RESEL(ft)'!A1431:B3526,2)-D1434</f>
        <v>426.64</v>
      </c>
    </row>
    <row r="1435" spans="1:10" x14ac:dyDescent="0.25">
      <c r="A1435" s="5">
        <v>39820.594108796293</v>
      </c>
      <c r="B1435" s="5">
        <v>0.59410879629629632</v>
      </c>
      <c r="C1435" s="5">
        <v>51.57</v>
      </c>
      <c r="D1435" s="5">
        <v>69.688000000000002</v>
      </c>
      <c r="E1435">
        <v>29.811</v>
      </c>
      <c r="F1435">
        <v>6.81</v>
      </c>
      <c r="G1435">
        <v>9.6170000000000009</v>
      </c>
      <c r="H1435">
        <v>-999</v>
      </c>
      <c r="I1435">
        <v>26.7</v>
      </c>
      <c r="J1435">
        <f>VLOOKUP(A1435,'RESEL(ft)'!A1432:B3527,2)-D1435</f>
        <v>423.56200000000001</v>
      </c>
    </row>
    <row r="1436" spans="1:10" x14ac:dyDescent="0.25">
      <c r="A1436" s="5">
        <v>39820.594710648147</v>
      </c>
      <c r="B1436" s="5">
        <v>0.59471064814814811</v>
      </c>
      <c r="C1436" s="5">
        <v>51.57</v>
      </c>
      <c r="D1436" s="5">
        <v>72.665000000000006</v>
      </c>
      <c r="E1436">
        <v>29.815000000000001</v>
      </c>
      <c r="F1436">
        <v>6.84</v>
      </c>
      <c r="G1436">
        <v>9.5609999999999999</v>
      </c>
      <c r="H1436">
        <v>-999</v>
      </c>
      <c r="I1436">
        <v>26.7</v>
      </c>
      <c r="J1436">
        <f>VLOOKUP(A1436,'RESEL(ft)'!A1433:B3528,2)-D1436</f>
        <v>420.58499999999998</v>
      </c>
    </row>
    <row r="1437" spans="1:10" x14ac:dyDescent="0.25">
      <c r="A1437" s="5">
        <v>39820.595023148147</v>
      </c>
      <c r="B1437" s="5">
        <v>0.59502314814814816</v>
      </c>
      <c r="C1437" s="5">
        <v>51.56</v>
      </c>
      <c r="D1437" s="5">
        <v>75.825999999999993</v>
      </c>
      <c r="E1437">
        <v>29.818000000000001</v>
      </c>
      <c r="F1437">
        <v>6.83</v>
      </c>
      <c r="G1437">
        <v>9.5440000000000005</v>
      </c>
      <c r="H1437">
        <v>-999</v>
      </c>
      <c r="I1437">
        <v>26.68</v>
      </c>
      <c r="J1437">
        <f>VLOOKUP(A1437,'RESEL(ft)'!A1434:B3529,2)-D1437</f>
        <v>417.42399999999998</v>
      </c>
    </row>
    <row r="1438" spans="1:10" x14ac:dyDescent="0.25">
      <c r="A1438" s="5">
        <v>39820.59547453704</v>
      </c>
      <c r="B1438" s="5">
        <v>0.59547453703703701</v>
      </c>
      <c r="C1438" s="5">
        <v>51.56</v>
      </c>
      <c r="D1438" s="5">
        <v>78.653000000000006</v>
      </c>
      <c r="E1438">
        <v>29.821000000000002</v>
      </c>
      <c r="F1438">
        <v>6.84</v>
      </c>
      <c r="G1438">
        <v>9.5359999999999996</v>
      </c>
      <c r="H1438">
        <v>-999</v>
      </c>
      <c r="I1438">
        <v>26.7</v>
      </c>
      <c r="J1438">
        <f>VLOOKUP(A1438,'RESEL(ft)'!A1435:B3530,2)-D1438</f>
        <v>414.59699999999998</v>
      </c>
    </row>
    <row r="1439" spans="1:10" x14ac:dyDescent="0.25">
      <c r="A1439" s="5">
        <v>39820.595937500002</v>
      </c>
      <c r="B1439" s="5">
        <v>0.59593750000000001</v>
      </c>
      <c r="C1439" s="5">
        <v>51.56</v>
      </c>
      <c r="D1439" s="5">
        <v>81.614000000000004</v>
      </c>
      <c r="E1439">
        <v>29.824000000000002</v>
      </c>
      <c r="F1439">
        <v>6.87</v>
      </c>
      <c r="G1439">
        <v>9.5359999999999996</v>
      </c>
      <c r="H1439">
        <v>-999</v>
      </c>
      <c r="I1439">
        <v>26.7</v>
      </c>
      <c r="J1439">
        <f>VLOOKUP(A1439,'RESEL(ft)'!A1436:B3531,2)-D1439</f>
        <v>411.63599999999997</v>
      </c>
    </row>
    <row r="1440" spans="1:10" x14ac:dyDescent="0.25">
      <c r="A1440" s="5">
        <v>39820.596238425926</v>
      </c>
      <c r="B1440" s="5">
        <v>0.59623842592592591</v>
      </c>
      <c r="C1440" s="5">
        <v>51.55</v>
      </c>
      <c r="D1440" s="5">
        <v>84.691000000000003</v>
      </c>
      <c r="E1440">
        <v>29.827000000000002</v>
      </c>
      <c r="F1440">
        <v>6.85</v>
      </c>
      <c r="G1440">
        <v>9.5299999999999994</v>
      </c>
      <c r="H1440">
        <v>-999</v>
      </c>
      <c r="I1440">
        <v>26.72</v>
      </c>
      <c r="J1440">
        <f>VLOOKUP(A1440,'RESEL(ft)'!A1437:B3532,2)-D1440</f>
        <v>408.55899999999997</v>
      </c>
    </row>
    <row r="1441" spans="1:10" x14ac:dyDescent="0.25">
      <c r="A1441" s="5">
        <v>39820.596539351849</v>
      </c>
      <c r="B1441" s="5">
        <v>0.59653935185185192</v>
      </c>
      <c r="C1441" s="5">
        <v>51.54</v>
      </c>
      <c r="D1441" s="5">
        <v>87.686000000000007</v>
      </c>
      <c r="E1441">
        <v>29.829000000000001</v>
      </c>
      <c r="F1441">
        <v>6.86</v>
      </c>
      <c r="G1441">
        <v>9.5050000000000008</v>
      </c>
      <c r="H1441">
        <v>-999</v>
      </c>
      <c r="I1441">
        <v>26.74</v>
      </c>
      <c r="J1441">
        <f>VLOOKUP(A1441,'RESEL(ft)'!A1438:B3533,2)-D1441</f>
        <v>405.56399999999996</v>
      </c>
    </row>
    <row r="1442" spans="1:10" x14ac:dyDescent="0.25">
      <c r="A1442" s="5">
        <v>39820.597071759257</v>
      </c>
      <c r="B1442" s="5">
        <v>0.59707175925925926</v>
      </c>
      <c r="C1442" s="5">
        <v>51.53</v>
      </c>
      <c r="D1442" s="5">
        <v>87.67</v>
      </c>
      <c r="E1442">
        <v>29.832000000000001</v>
      </c>
      <c r="F1442">
        <v>6.85</v>
      </c>
      <c r="G1442">
        <v>9.4949999999999992</v>
      </c>
      <c r="H1442">
        <v>-999</v>
      </c>
      <c r="I1442">
        <v>26.77</v>
      </c>
      <c r="J1442">
        <f>VLOOKUP(A1442,'RESEL(ft)'!A1439:B3534,2)-D1442</f>
        <v>405.58</v>
      </c>
    </row>
    <row r="1443" spans="1:10" x14ac:dyDescent="0.25">
      <c r="A1443" s="5">
        <v>39820.597604166665</v>
      </c>
      <c r="B1443" s="5">
        <v>0.5976041666666666</v>
      </c>
      <c r="C1443" s="5">
        <v>51.51</v>
      </c>
      <c r="D1443" s="5">
        <v>90.798000000000002</v>
      </c>
      <c r="E1443">
        <v>29.834</v>
      </c>
      <c r="F1443">
        <v>6.83</v>
      </c>
      <c r="G1443">
        <v>9.468</v>
      </c>
      <c r="H1443">
        <v>-999</v>
      </c>
      <c r="I1443">
        <v>26.93</v>
      </c>
      <c r="J1443">
        <f>VLOOKUP(A1443,'RESEL(ft)'!A1440:B3535,2)-D1443</f>
        <v>402.452</v>
      </c>
    </row>
    <row r="1444" spans="1:10" x14ac:dyDescent="0.25">
      <c r="A1444" s="5">
        <v>39820.597916666666</v>
      </c>
      <c r="B1444" s="5">
        <v>0.59791666666666665</v>
      </c>
      <c r="C1444" s="5">
        <v>51.49</v>
      </c>
      <c r="D1444" s="5">
        <v>93.76</v>
      </c>
      <c r="E1444">
        <v>29.837</v>
      </c>
      <c r="F1444">
        <v>6.83</v>
      </c>
      <c r="G1444">
        <v>9.3979999999999997</v>
      </c>
      <c r="H1444">
        <v>-999</v>
      </c>
      <c r="I1444">
        <v>27.17</v>
      </c>
      <c r="J1444">
        <f>VLOOKUP(A1444,'RESEL(ft)'!A1441:B3536,2)-D1444</f>
        <v>399.49</v>
      </c>
    </row>
    <row r="1445" spans="1:10" x14ac:dyDescent="0.25">
      <c r="A1445" s="5">
        <v>39820.598217592589</v>
      </c>
      <c r="B1445" s="5">
        <v>0.59821759259259266</v>
      </c>
      <c r="C1445" s="5">
        <v>51.48</v>
      </c>
      <c r="D1445" s="5">
        <v>96.704999999999998</v>
      </c>
      <c r="E1445">
        <v>29.838999999999999</v>
      </c>
      <c r="F1445">
        <v>6.82</v>
      </c>
      <c r="G1445">
        <v>9.2870000000000008</v>
      </c>
      <c r="H1445">
        <v>-999</v>
      </c>
      <c r="I1445">
        <v>27.42</v>
      </c>
      <c r="J1445">
        <f>VLOOKUP(A1445,'RESEL(ft)'!A1442:B3537,2)-D1445</f>
        <v>396.54500000000002</v>
      </c>
    </row>
    <row r="1446" spans="1:10" x14ac:dyDescent="0.25">
      <c r="A1446" s="5">
        <v>39820.598599537036</v>
      </c>
      <c r="B1446" s="5">
        <v>0.59859953703703705</v>
      </c>
      <c r="C1446" s="5">
        <v>51.38</v>
      </c>
      <c r="D1446" s="5">
        <v>99.906000000000006</v>
      </c>
      <c r="E1446">
        <v>29.841999999999999</v>
      </c>
      <c r="F1446">
        <v>6.78</v>
      </c>
      <c r="G1446">
        <v>8.9559999999999995</v>
      </c>
      <c r="H1446">
        <v>-999</v>
      </c>
      <c r="I1446">
        <v>28.63</v>
      </c>
      <c r="J1446">
        <f>VLOOKUP(A1446,'RESEL(ft)'!A1443:B3538,2)-D1446</f>
        <v>393.34399999999999</v>
      </c>
    </row>
    <row r="1447" spans="1:10" x14ac:dyDescent="0.25">
      <c r="A1447" s="5">
        <v>39820.598900462966</v>
      </c>
      <c r="B1447" s="5">
        <v>0.59890046296296295</v>
      </c>
      <c r="C1447" s="5">
        <v>51.06</v>
      </c>
      <c r="D1447" s="5">
        <v>102.89700000000001</v>
      </c>
      <c r="E1447">
        <v>29.844999999999999</v>
      </c>
      <c r="F1447">
        <v>6.67</v>
      </c>
      <c r="G1447">
        <v>7.8739999999999997</v>
      </c>
      <c r="H1447">
        <v>-999</v>
      </c>
      <c r="I1447">
        <v>32.770000000000003</v>
      </c>
      <c r="J1447">
        <f>VLOOKUP(A1447,'RESEL(ft)'!A1444:B3539,2)-D1447</f>
        <v>390.35300000000001</v>
      </c>
    </row>
    <row r="1448" spans="1:10" x14ac:dyDescent="0.25">
      <c r="A1448" s="5">
        <v>39820.599282407406</v>
      </c>
      <c r="B1448" s="5">
        <v>0.59928240740740735</v>
      </c>
      <c r="C1448" s="5">
        <v>50.57</v>
      </c>
      <c r="D1448" s="5">
        <v>112.875</v>
      </c>
      <c r="E1448">
        <v>29.852</v>
      </c>
      <c r="F1448">
        <v>6.52</v>
      </c>
      <c r="G1448">
        <v>5.7709999999999999</v>
      </c>
      <c r="H1448">
        <v>-999</v>
      </c>
      <c r="I1448">
        <v>35.520000000000003</v>
      </c>
      <c r="J1448">
        <f>VLOOKUP(A1448,'RESEL(ft)'!A1445:B3540,2)-D1448</f>
        <v>380.375</v>
      </c>
    </row>
    <row r="1449" spans="1:10" x14ac:dyDescent="0.25">
      <c r="A1449" s="5">
        <v>39820.599814814814</v>
      </c>
      <c r="B1449" s="5">
        <v>0.5998148148148148</v>
      </c>
      <c r="C1449" s="5">
        <v>50.29</v>
      </c>
      <c r="D1449" s="5">
        <v>122.495</v>
      </c>
      <c r="E1449">
        <v>29.863</v>
      </c>
      <c r="F1449">
        <v>6.42</v>
      </c>
      <c r="G1449">
        <v>4.1029999999999998</v>
      </c>
      <c r="H1449">
        <v>-999</v>
      </c>
      <c r="I1449">
        <v>36.86</v>
      </c>
      <c r="J1449">
        <f>VLOOKUP(A1449,'RESEL(ft)'!A1446:B3541,2)-D1449</f>
        <v>370.755</v>
      </c>
    </row>
    <row r="1450" spans="1:10" x14ac:dyDescent="0.25">
      <c r="A1450" s="5">
        <v>39820.600648148145</v>
      </c>
      <c r="B1450" s="5">
        <v>0.60064814814814815</v>
      </c>
      <c r="C1450" s="5">
        <v>50.16</v>
      </c>
      <c r="D1450" s="5">
        <v>132.89599999999999</v>
      </c>
      <c r="E1450">
        <v>29.876999999999999</v>
      </c>
      <c r="F1450">
        <v>6.36</v>
      </c>
      <c r="G1450">
        <v>2.806</v>
      </c>
      <c r="H1450">
        <v>-999</v>
      </c>
      <c r="I1450">
        <v>40.299999999999997</v>
      </c>
      <c r="J1450">
        <f>VLOOKUP(A1450,'RESEL(ft)'!A1447:B3542,2)-D1450</f>
        <v>360.35400000000004</v>
      </c>
    </row>
    <row r="1451" spans="1:10" x14ac:dyDescent="0.25">
      <c r="A1451" s="5">
        <v>39820.60119212963</v>
      </c>
      <c r="B1451" s="5">
        <v>0.60119212962962965</v>
      </c>
      <c r="C1451" s="5">
        <v>49.9</v>
      </c>
      <c r="D1451" s="5">
        <v>143.02799999999999</v>
      </c>
      <c r="E1451">
        <v>29.887</v>
      </c>
      <c r="F1451">
        <v>6.34</v>
      </c>
      <c r="G1451">
        <v>2.133</v>
      </c>
      <c r="H1451">
        <v>-999</v>
      </c>
      <c r="I1451">
        <v>40.770000000000003</v>
      </c>
      <c r="J1451">
        <f>VLOOKUP(A1451,'RESEL(ft)'!A1448:B3543,2)-D1451</f>
        <v>350.22199999999998</v>
      </c>
    </row>
    <row r="1452" spans="1:10" x14ac:dyDescent="0.25">
      <c r="A1452" s="5">
        <v>39820.601724537039</v>
      </c>
      <c r="B1452" s="5">
        <v>0.6017245370370371</v>
      </c>
      <c r="C1452" s="5">
        <v>49.47</v>
      </c>
      <c r="D1452" s="5">
        <v>153.12100000000001</v>
      </c>
      <c r="E1452">
        <v>29.898</v>
      </c>
      <c r="F1452">
        <v>6.32</v>
      </c>
      <c r="G1452">
        <v>1.992</v>
      </c>
      <c r="H1452">
        <v>-999</v>
      </c>
      <c r="I1452">
        <v>41.47</v>
      </c>
      <c r="J1452">
        <f>VLOOKUP(A1452,'RESEL(ft)'!A1449:B3544,2)-D1452</f>
        <v>340.12900000000002</v>
      </c>
    </row>
    <row r="1453" spans="1:10" x14ac:dyDescent="0.25">
      <c r="A1453" s="5">
        <v>39820.602326388886</v>
      </c>
      <c r="B1453" s="5">
        <v>0.6023263888888889</v>
      </c>
      <c r="C1453" s="5">
        <v>49.12</v>
      </c>
      <c r="D1453" s="5">
        <v>163.232</v>
      </c>
      <c r="E1453">
        <v>29.908999999999999</v>
      </c>
      <c r="F1453">
        <v>6.32</v>
      </c>
      <c r="G1453">
        <v>1.246</v>
      </c>
      <c r="H1453">
        <v>-999</v>
      </c>
      <c r="I1453">
        <v>43.18</v>
      </c>
      <c r="J1453">
        <f>VLOOKUP(A1453,'RESEL(ft)'!A1450:B3545,2)-D1453</f>
        <v>330.01800000000003</v>
      </c>
    </row>
    <row r="1454" spans="1:10" x14ac:dyDescent="0.25">
      <c r="A1454" s="5">
        <v>39820.603009259263</v>
      </c>
      <c r="B1454" s="5">
        <v>0.60300925925925919</v>
      </c>
      <c r="C1454" s="5">
        <v>49.11</v>
      </c>
      <c r="D1454" s="5">
        <v>166.358</v>
      </c>
      <c r="E1454">
        <v>29.914999999999999</v>
      </c>
      <c r="F1454">
        <v>6.28</v>
      </c>
      <c r="G1454">
        <v>0.58299999999999996</v>
      </c>
      <c r="H1454">
        <v>-999</v>
      </c>
      <c r="I1454">
        <v>44.51</v>
      </c>
      <c r="J1454">
        <f>VLOOKUP(A1454,'RESEL(ft)'!A1451:B3546,2)-D1454</f>
        <v>326.892</v>
      </c>
    </row>
    <row r="1455" spans="1:10" x14ac:dyDescent="0.25">
      <c r="A1455" s="5">
        <v>39849.484270833331</v>
      </c>
      <c r="B1455" s="5">
        <v>0.48427083333333337</v>
      </c>
      <c r="C1455" s="5">
        <v>52.21</v>
      </c>
      <c r="D1455" s="5">
        <v>0.63900000000000001</v>
      </c>
      <c r="E1455">
        <v>29.471</v>
      </c>
      <c r="F1455">
        <v>7.19</v>
      </c>
      <c r="G1455">
        <v>10.601000000000001</v>
      </c>
      <c r="H1455">
        <v>-999</v>
      </c>
      <c r="I1455">
        <v>27.38</v>
      </c>
      <c r="J1455">
        <f>VLOOKUP(A1455,'RESEL(ft)'!A1452:B3547,2)-D1455</f>
        <v>506.76099999999997</v>
      </c>
    </row>
    <row r="1456" spans="1:10" x14ac:dyDescent="0.25">
      <c r="A1456" s="5">
        <v>39849.4846412037</v>
      </c>
      <c r="B1456" s="5">
        <v>0.48464120370370373</v>
      </c>
      <c r="C1456" s="5">
        <v>52.21</v>
      </c>
      <c r="D1456" s="5">
        <v>2.915</v>
      </c>
      <c r="E1456">
        <v>29.484000000000002</v>
      </c>
      <c r="F1456">
        <v>7.18</v>
      </c>
      <c r="G1456">
        <v>10.653</v>
      </c>
      <c r="H1456">
        <v>-999</v>
      </c>
      <c r="I1456">
        <v>27.46</v>
      </c>
      <c r="J1456">
        <f>VLOOKUP(A1456,'RESEL(ft)'!A1453:B3548,2)-D1456</f>
        <v>504.48499999999996</v>
      </c>
    </row>
    <row r="1457" spans="1:10" x14ac:dyDescent="0.25">
      <c r="A1457" s="5">
        <v>39849.484942129631</v>
      </c>
      <c r="B1457" s="5">
        <v>0.48494212962962963</v>
      </c>
      <c r="C1457" s="5">
        <v>52.21</v>
      </c>
      <c r="D1457" s="5">
        <v>5.9109999999999996</v>
      </c>
      <c r="E1457">
        <v>29.492000000000001</v>
      </c>
      <c r="F1457">
        <v>7.19</v>
      </c>
      <c r="G1457">
        <v>10.672000000000001</v>
      </c>
      <c r="H1457">
        <v>-999</v>
      </c>
      <c r="I1457">
        <v>27.45</v>
      </c>
      <c r="J1457">
        <f>VLOOKUP(A1457,'RESEL(ft)'!A1454:B3549,2)-D1457</f>
        <v>501.48899999999998</v>
      </c>
    </row>
    <row r="1458" spans="1:10" x14ac:dyDescent="0.25">
      <c r="A1458" s="5">
        <v>39849.485462962963</v>
      </c>
      <c r="B1458" s="5">
        <v>0.48546296296296299</v>
      </c>
      <c r="C1458" s="5">
        <v>52.2</v>
      </c>
      <c r="D1458" s="5">
        <v>8.7959999999999994</v>
      </c>
      <c r="E1458">
        <v>29.501000000000001</v>
      </c>
      <c r="F1458">
        <v>7.21</v>
      </c>
      <c r="G1458">
        <v>10.68</v>
      </c>
      <c r="H1458">
        <v>-999</v>
      </c>
      <c r="I1458">
        <v>27.43</v>
      </c>
      <c r="J1458">
        <f>VLOOKUP(A1458,'RESEL(ft)'!A1455:B3550,2)-D1458</f>
        <v>498.60399999999998</v>
      </c>
    </row>
    <row r="1459" spans="1:10" x14ac:dyDescent="0.25">
      <c r="A1459" s="5">
        <v>39849.485763888886</v>
      </c>
      <c r="B1459" s="5">
        <v>0.48576388888888888</v>
      </c>
      <c r="C1459" s="5">
        <v>52.04</v>
      </c>
      <c r="D1459" s="5">
        <v>11.775</v>
      </c>
      <c r="E1459">
        <v>29.506</v>
      </c>
      <c r="F1459">
        <v>7.19</v>
      </c>
      <c r="G1459">
        <v>10.669</v>
      </c>
      <c r="H1459">
        <v>-999</v>
      </c>
      <c r="I1459">
        <v>27.4</v>
      </c>
      <c r="J1459">
        <f>VLOOKUP(A1459,'RESEL(ft)'!A1456:B3551,2)-D1459</f>
        <v>495.625</v>
      </c>
    </row>
    <row r="1460" spans="1:10" x14ac:dyDescent="0.25">
      <c r="A1460" s="5">
        <v>39849.486655092594</v>
      </c>
      <c r="B1460" s="5">
        <v>0.4866550925925926</v>
      </c>
      <c r="C1460" s="5">
        <v>52.04</v>
      </c>
      <c r="D1460" s="5">
        <v>11.848000000000001</v>
      </c>
      <c r="E1460">
        <v>29.5</v>
      </c>
      <c r="F1460">
        <v>7.19</v>
      </c>
      <c r="G1460">
        <v>10.648999999999999</v>
      </c>
      <c r="H1460">
        <v>-999</v>
      </c>
      <c r="I1460">
        <v>27.38</v>
      </c>
      <c r="J1460">
        <f>VLOOKUP(A1460,'RESEL(ft)'!A1457:B3552,2)-D1460</f>
        <v>495.55199999999996</v>
      </c>
    </row>
    <row r="1461" spans="1:10" x14ac:dyDescent="0.25">
      <c r="A1461" s="5">
        <v>39849.486886574072</v>
      </c>
      <c r="B1461" s="5">
        <v>0.48688657407407404</v>
      </c>
      <c r="C1461" s="5">
        <v>52.01</v>
      </c>
      <c r="D1461" s="5">
        <v>14.742000000000001</v>
      </c>
      <c r="E1461">
        <v>29.501999999999999</v>
      </c>
      <c r="F1461">
        <v>7.17</v>
      </c>
      <c r="G1461">
        <v>10.651999999999999</v>
      </c>
      <c r="H1461">
        <v>-999</v>
      </c>
      <c r="I1461">
        <v>27.37</v>
      </c>
      <c r="J1461">
        <f>VLOOKUP(A1461,'RESEL(ft)'!A1458:B3553,2)-D1461</f>
        <v>492.65799999999996</v>
      </c>
    </row>
    <row r="1462" spans="1:10" x14ac:dyDescent="0.25">
      <c r="A1462" s="5">
        <v>39849.48846064815</v>
      </c>
      <c r="B1462" s="5">
        <v>0.48846064814814816</v>
      </c>
      <c r="C1462" s="5">
        <v>51.59</v>
      </c>
      <c r="D1462" s="5">
        <v>18.033000000000001</v>
      </c>
      <c r="E1462">
        <v>29.507999999999999</v>
      </c>
      <c r="F1462">
        <v>7.15</v>
      </c>
      <c r="G1462">
        <v>10.489000000000001</v>
      </c>
      <c r="H1462">
        <v>-999</v>
      </c>
      <c r="I1462">
        <v>27.2</v>
      </c>
      <c r="J1462">
        <f>VLOOKUP(A1462,'RESEL(ft)'!A1459:B3554,2)-D1462</f>
        <v>489.36699999999996</v>
      </c>
    </row>
    <row r="1463" spans="1:10" x14ac:dyDescent="0.25">
      <c r="A1463" s="5">
        <v>39849.488993055558</v>
      </c>
      <c r="B1463" s="5">
        <v>0.48899305555555556</v>
      </c>
      <c r="C1463" s="5">
        <v>51.39</v>
      </c>
      <c r="D1463" s="5">
        <v>21.074000000000002</v>
      </c>
      <c r="E1463">
        <v>29.51</v>
      </c>
      <c r="F1463">
        <v>7.14</v>
      </c>
      <c r="G1463">
        <v>10.468999999999999</v>
      </c>
      <c r="H1463">
        <v>-999</v>
      </c>
      <c r="I1463">
        <v>27.17</v>
      </c>
      <c r="J1463">
        <f>VLOOKUP(A1463,'RESEL(ft)'!A1460:B3555,2)-D1463</f>
        <v>486.32599999999996</v>
      </c>
    </row>
    <row r="1464" spans="1:10" x14ac:dyDescent="0.25">
      <c r="A1464" s="5">
        <v>39849.489282407405</v>
      </c>
      <c r="B1464" s="5">
        <v>0.48928240740740742</v>
      </c>
      <c r="C1464" s="5">
        <v>51.34</v>
      </c>
      <c r="D1464" s="5">
        <v>24.062000000000001</v>
      </c>
      <c r="E1464">
        <v>29.513000000000002</v>
      </c>
      <c r="F1464">
        <v>7.14</v>
      </c>
      <c r="G1464">
        <v>10.452999999999999</v>
      </c>
      <c r="H1464">
        <v>-999</v>
      </c>
      <c r="I1464">
        <v>27.16</v>
      </c>
      <c r="J1464">
        <f>VLOOKUP(A1464,'RESEL(ft)'!A1461:B3556,2)-D1464</f>
        <v>483.33799999999997</v>
      </c>
    </row>
    <row r="1465" spans="1:10" x14ac:dyDescent="0.25">
      <c r="A1465" s="5">
        <v>39849.489583333336</v>
      </c>
      <c r="B1465" s="5">
        <v>0.48958333333333331</v>
      </c>
      <c r="C1465" s="5">
        <v>51.24</v>
      </c>
      <c r="D1465" s="5">
        <v>27.082999999999998</v>
      </c>
      <c r="E1465">
        <v>29.515000000000001</v>
      </c>
      <c r="F1465">
        <v>7.12</v>
      </c>
      <c r="G1465">
        <v>10.417999999999999</v>
      </c>
      <c r="H1465">
        <v>-999</v>
      </c>
      <c r="I1465">
        <v>27.13</v>
      </c>
      <c r="J1465">
        <f>VLOOKUP(A1465,'RESEL(ft)'!A1462:B3557,2)-D1465</f>
        <v>480.31700000000001</v>
      </c>
    </row>
    <row r="1466" spans="1:10" x14ac:dyDescent="0.25">
      <c r="A1466" s="5">
        <v>39849.489884259259</v>
      </c>
      <c r="B1466" s="5">
        <v>0.48988425925925921</v>
      </c>
      <c r="C1466" s="5">
        <v>51.16</v>
      </c>
      <c r="D1466" s="5">
        <v>29.972999999999999</v>
      </c>
      <c r="E1466">
        <v>29.518000000000001</v>
      </c>
      <c r="F1466">
        <v>7.12</v>
      </c>
      <c r="G1466">
        <v>10.374000000000001</v>
      </c>
      <c r="H1466">
        <v>-999</v>
      </c>
      <c r="I1466">
        <v>27.13</v>
      </c>
      <c r="J1466">
        <f>VLOOKUP(A1466,'RESEL(ft)'!A1463:B3558,2)-D1466</f>
        <v>477.42699999999996</v>
      </c>
    </row>
    <row r="1467" spans="1:10" x14ac:dyDescent="0.25">
      <c r="A1467" s="5">
        <v>39849.490185185183</v>
      </c>
      <c r="B1467" s="5">
        <v>0.49018518518518522</v>
      </c>
      <c r="C1467" s="5">
        <v>51.09</v>
      </c>
      <c r="D1467" s="5">
        <v>33.076999999999998</v>
      </c>
      <c r="E1467">
        <v>29.521000000000001</v>
      </c>
      <c r="F1467">
        <v>7.1</v>
      </c>
      <c r="G1467">
        <v>10.34</v>
      </c>
      <c r="H1467">
        <v>-999</v>
      </c>
      <c r="I1467">
        <v>27.13</v>
      </c>
      <c r="J1467">
        <f>VLOOKUP(A1467,'RESEL(ft)'!A1464:B3559,2)-D1467</f>
        <v>474.32299999999998</v>
      </c>
    </row>
    <row r="1468" spans="1:10" x14ac:dyDescent="0.25">
      <c r="A1468" s="5">
        <v>39849.490486111114</v>
      </c>
      <c r="B1468" s="5">
        <v>0.49048611111111112</v>
      </c>
      <c r="C1468" s="5">
        <v>50.99</v>
      </c>
      <c r="D1468" s="5">
        <v>36.049999999999997</v>
      </c>
      <c r="E1468">
        <v>29.524999999999999</v>
      </c>
      <c r="F1468">
        <v>7.1</v>
      </c>
      <c r="G1468">
        <v>10.311</v>
      </c>
      <c r="H1468">
        <v>-999</v>
      </c>
      <c r="I1468">
        <v>27.13</v>
      </c>
      <c r="J1468">
        <f>VLOOKUP(A1468,'RESEL(ft)'!A1465:B3560,2)-D1468</f>
        <v>471.34999999999997</v>
      </c>
    </row>
    <row r="1469" spans="1:10" x14ac:dyDescent="0.25">
      <c r="A1469" s="5">
        <v>39849.490787037037</v>
      </c>
      <c r="B1469" s="5">
        <v>0.49078703703703702</v>
      </c>
      <c r="C1469" s="5">
        <v>50.94</v>
      </c>
      <c r="D1469" s="5">
        <v>39.005000000000003</v>
      </c>
      <c r="E1469">
        <v>29.529</v>
      </c>
      <c r="F1469">
        <v>7.06</v>
      </c>
      <c r="G1469">
        <v>10.263999999999999</v>
      </c>
      <c r="H1469">
        <v>-999</v>
      </c>
      <c r="I1469">
        <v>27.12</v>
      </c>
      <c r="J1469">
        <f>VLOOKUP(A1469,'RESEL(ft)'!A1466:B3561,2)-D1469</f>
        <v>468.39499999999998</v>
      </c>
    </row>
    <row r="1470" spans="1:10" x14ac:dyDescent="0.25">
      <c r="A1470" s="5">
        <v>39849.491087962961</v>
      </c>
      <c r="B1470" s="5">
        <v>0.49108796296296298</v>
      </c>
      <c r="C1470" s="5">
        <v>50.9</v>
      </c>
      <c r="D1470" s="5">
        <v>41.991</v>
      </c>
      <c r="E1470">
        <v>29.533000000000001</v>
      </c>
      <c r="F1470">
        <v>7.02</v>
      </c>
      <c r="G1470">
        <v>10.220000000000001</v>
      </c>
      <c r="H1470">
        <v>-999</v>
      </c>
      <c r="I1470">
        <v>27.07</v>
      </c>
      <c r="J1470">
        <f>VLOOKUP(A1470,'RESEL(ft)'!A1467:B3562,2)-D1470</f>
        <v>465.40899999999999</v>
      </c>
    </row>
    <row r="1471" spans="1:10" x14ac:dyDescent="0.25">
      <c r="A1471" s="5">
        <v>39849.491388888891</v>
      </c>
      <c r="B1471" s="5">
        <v>0.49138888888888888</v>
      </c>
      <c r="C1471" s="5">
        <v>50.89</v>
      </c>
      <c r="D1471" s="5">
        <v>44.908000000000001</v>
      </c>
      <c r="E1471">
        <v>29.536000000000001</v>
      </c>
      <c r="F1471">
        <v>7.07</v>
      </c>
      <c r="G1471">
        <v>10.17</v>
      </c>
      <c r="H1471">
        <v>-999</v>
      </c>
      <c r="I1471">
        <v>27.08</v>
      </c>
      <c r="J1471">
        <f>VLOOKUP(A1471,'RESEL(ft)'!A1468:B3563,2)-D1471</f>
        <v>462.49199999999996</v>
      </c>
    </row>
    <row r="1472" spans="1:10" x14ac:dyDescent="0.25">
      <c r="A1472" s="5">
        <v>39849.491608796299</v>
      </c>
      <c r="B1472" s="5">
        <v>0.49160879629629628</v>
      </c>
      <c r="C1472" s="5">
        <v>50.85</v>
      </c>
      <c r="D1472" s="5">
        <v>47.838999999999999</v>
      </c>
      <c r="E1472">
        <v>29.539000000000001</v>
      </c>
      <c r="F1472">
        <v>7.05</v>
      </c>
      <c r="G1472">
        <v>10.132</v>
      </c>
      <c r="H1472">
        <v>-999</v>
      </c>
      <c r="I1472">
        <v>27.03</v>
      </c>
      <c r="J1472">
        <f>VLOOKUP(A1472,'RESEL(ft)'!A1469:B3564,2)-D1472</f>
        <v>459.56099999999998</v>
      </c>
    </row>
    <row r="1473" spans="1:10" x14ac:dyDescent="0.25">
      <c r="A1473" s="5">
        <v>39849.492210648146</v>
      </c>
      <c r="B1473" s="5">
        <v>0.49221064814814813</v>
      </c>
      <c r="C1473" s="5">
        <v>50.79</v>
      </c>
      <c r="D1473" s="5">
        <v>50.98</v>
      </c>
      <c r="E1473">
        <v>29.544</v>
      </c>
      <c r="F1473">
        <v>7.05</v>
      </c>
      <c r="G1473">
        <v>10.005000000000001</v>
      </c>
      <c r="H1473">
        <v>-999</v>
      </c>
      <c r="I1473">
        <v>27.02</v>
      </c>
      <c r="J1473">
        <f>VLOOKUP(A1473,'RESEL(ft)'!A1470:B3565,2)-D1473</f>
        <v>456.41999999999996</v>
      </c>
    </row>
    <row r="1474" spans="1:10" x14ac:dyDescent="0.25">
      <c r="A1474" s="5">
        <v>39849.492442129631</v>
      </c>
      <c r="B1474" s="5">
        <v>0.49244212962962958</v>
      </c>
      <c r="C1474" s="5">
        <v>50.77</v>
      </c>
      <c r="D1474" s="5">
        <v>53.927999999999997</v>
      </c>
      <c r="E1474">
        <v>29.547000000000001</v>
      </c>
      <c r="F1474">
        <v>7.02</v>
      </c>
      <c r="G1474">
        <v>9.9649999999999999</v>
      </c>
      <c r="H1474">
        <v>-999</v>
      </c>
      <c r="I1474">
        <v>27.03</v>
      </c>
      <c r="J1474">
        <f>VLOOKUP(A1474,'RESEL(ft)'!A1471:B3566,2)-D1474</f>
        <v>453.47199999999998</v>
      </c>
    </row>
    <row r="1475" spans="1:10" x14ac:dyDescent="0.25">
      <c r="A1475" s="5">
        <v>39849.492881944447</v>
      </c>
      <c r="B1475" s="5">
        <v>0.4928819444444445</v>
      </c>
      <c r="C1475" s="5">
        <v>50.73</v>
      </c>
      <c r="D1475" s="5">
        <v>56.944000000000003</v>
      </c>
      <c r="E1475">
        <v>29.552</v>
      </c>
      <c r="F1475">
        <v>6.98</v>
      </c>
      <c r="G1475">
        <v>9.8320000000000007</v>
      </c>
      <c r="H1475">
        <v>-999</v>
      </c>
      <c r="I1475">
        <v>27.24</v>
      </c>
      <c r="J1475">
        <f>VLOOKUP(A1475,'RESEL(ft)'!A1472:B3567,2)-D1475</f>
        <v>450.45599999999996</v>
      </c>
    </row>
    <row r="1476" spans="1:10" x14ac:dyDescent="0.25">
      <c r="A1476" s="5">
        <v>39849.49318287037</v>
      </c>
      <c r="B1476" s="5">
        <v>0.4931828703703704</v>
      </c>
      <c r="C1476" s="5">
        <v>50.49</v>
      </c>
      <c r="D1476" s="5">
        <v>60.048000000000002</v>
      </c>
      <c r="E1476">
        <v>29.553999999999998</v>
      </c>
      <c r="F1476">
        <v>6.99</v>
      </c>
      <c r="G1476">
        <v>9.6859999999999999</v>
      </c>
      <c r="H1476">
        <v>-999</v>
      </c>
      <c r="I1476">
        <v>27.57</v>
      </c>
      <c r="J1476">
        <f>VLOOKUP(A1476,'RESEL(ft)'!A1473:B3568,2)-D1476</f>
        <v>447.35199999999998</v>
      </c>
    </row>
    <row r="1477" spans="1:10" x14ac:dyDescent="0.25">
      <c r="A1477" s="5">
        <v>39849.493483796294</v>
      </c>
      <c r="B1477" s="5">
        <v>0.4934837962962963</v>
      </c>
      <c r="C1477" s="5">
        <v>49.73</v>
      </c>
      <c r="D1477" s="5">
        <v>62.957999999999998</v>
      </c>
      <c r="E1477">
        <v>29.558</v>
      </c>
      <c r="F1477">
        <v>6.9</v>
      </c>
      <c r="G1477">
        <v>9.0399999999999991</v>
      </c>
      <c r="H1477">
        <v>-999</v>
      </c>
      <c r="I1477">
        <v>29.89</v>
      </c>
      <c r="J1477">
        <f>VLOOKUP(A1477,'RESEL(ft)'!A1474:B3569,2)-D1477</f>
        <v>444.44200000000001</v>
      </c>
    </row>
    <row r="1478" spans="1:10" x14ac:dyDescent="0.25">
      <c r="A1478" s="5">
        <v>39849.493784722225</v>
      </c>
      <c r="B1478" s="5">
        <v>0.49378472222222225</v>
      </c>
      <c r="C1478" s="5">
        <v>49.26</v>
      </c>
      <c r="D1478" s="5">
        <v>65.997</v>
      </c>
      <c r="E1478">
        <v>29.559000000000001</v>
      </c>
      <c r="F1478">
        <v>6.85</v>
      </c>
      <c r="G1478">
        <v>8.3249999999999993</v>
      </c>
      <c r="H1478">
        <v>-999</v>
      </c>
      <c r="I1478">
        <v>29.93</v>
      </c>
      <c r="J1478">
        <f>VLOOKUP(A1478,'RESEL(ft)'!A1475:B3570,2)-D1478</f>
        <v>441.40299999999996</v>
      </c>
    </row>
    <row r="1479" spans="1:10" x14ac:dyDescent="0.25">
      <c r="A1479" s="5">
        <v>39849.494085648148</v>
      </c>
      <c r="B1479" s="5">
        <v>0.49408564814814815</v>
      </c>
      <c r="C1479" s="5">
        <v>49.06</v>
      </c>
      <c r="D1479" s="5">
        <v>69.013000000000005</v>
      </c>
      <c r="E1479">
        <v>29.562000000000001</v>
      </c>
      <c r="F1479">
        <v>6.8</v>
      </c>
      <c r="G1479">
        <v>7.9980000000000002</v>
      </c>
      <c r="H1479">
        <v>-999</v>
      </c>
      <c r="I1479">
        <v>30.53</v>
      </c>
      <c r="J1479">
        <f>VLOOKUP(A1479,'RESEL(ft)'!A1476:B3571,2)-D1479</f>
        <v>438.38699999999994</v>
      </c>
    </row>
    <row r="1480" spans="1:10" x14ac:dyDescent="0.25">
      <c r="A1480" s="5">
        <v>39849.494386574072</v>
      </c>
      <c r="B1480" s="5">
        <v>0.49438657407407405</v>
      </c>
      <c r="C1480" s="5">
        <v>48.57</v>
      </c>
      <c r="D1480" s="5">
        <v>78.924000000000007</v>
      </c>
      <c r="E1480">
        <v>29.568999999999999</v>
      </c>
      <c r="F1480">
        <v>6.79</v>
      </c>
      <c r="G1480">
        <v>8.484</v>
      </c>
      <c r="H1480">
        <v>-999</v>
      </c>
      <c r="I1480">
        <v>28.28</v>
      </c>
      <c r="J1480">
        <f>VLOOKUP(A1480,'RESEL(ft)'!A1477:B3572,2)-D1480</f>
        <v>428.476</v>
      </c>
    </row>
    <row r="1481" spans="1:10" x14ac:dyDescent="0.25">
      <c r="A1481" s="5">
        <v>39849.494687500002</v>
      </c>
      <c r="B1481" s="5">
        <v>0.4946875</v>
      </c>
      <c r="C1481" s="5">
        <v>48.03</v>
      </c>
      <c r="D1481" s="5">
        <v>88.846999999999994</v>
      </c>
      <c r="E1481">
        <v>29.577000000000002</v>
      </c>
      <c r="F1481">
        <v>6.84</v>
      </c>
      <c r="G1481">
        <v>9.516</v>
      </c>
      <c r="H1481">
        <v>-999</v>
      </c>
      <c r="I1481">
        <v>27.65</v>
      </c>
      <c r="J1481">
        <f>VLOOKUP(A1481,'RESEL(ft)'!A1478:B3573,2)-D1481</f>
        <v>418.553</v>
      </c>
    </row>
    <row r="1482" spans="1:10" x14ac:dyDescent="0.25">
      <c r="A1482" s="5">
        <v>39849.495057870372</v>
      </c>
      <c r="B1482" s="5">
        <v>0.49505787037037036</v>
      </c>
      <c r="C1482" s="5">
        <v>47.82</v>
      </c>
      <c r="D1482" s="5">
        <v>98.99</v>
      </c>
      <c r="E1482">
        <v>29.585999999999999</v>
      </c>
      <c r="F1482">
        <v>6.88</v>
      </c>
      <c r="G1482">
        <v>10.045</v>
      </c>
      <c r="H1482">
        <v>-999</v>
      </c>
      <c r="I1482">
        <v>27.35</v>
      </c>
      <c r="J1482">
        <f>VLOOKUP(A1482,'RESEL(ft)'!A1479:B3574,2)-D1482</f>
        <v>408.40999999999997</v>
      </c>
    </row>
    <row r="1483" spans="1:10" x14ac:dyDescent="0.25">
      <c r="A1483" s="5">
        <v>39849.495439814818</v>
      </c>
      <c r="B1483" s="5">
        <v>0.49543981481481486</v>
      </c>
      <c r="C1483" s="5">
        <v>47.65</v>
      </c>
      <c r="D1483" s="5">
        <v>108.82299999999999</v>
      </c>
      <c r="E1483">
        <v>29.597000000000001</v>
      </c>
      <c r="F1483">
        <v>6.87</v>
      </c>
      <c r="G1483">
        <v>10.172000000000001</v>
      </c>
      <c r="H1483">
        <v>-999</v>
      </c>
      <c r="I1483">
        <v>27.49</v>
      </c>
      <c r="J1483">
        <f>VLOOKUP(A1483,'RESEL(ft)'!A1480:B3575,2)-D1483</f>
        <v>398.577</v>
      </c>
    </row>
    <row r="1484" spans="1:10" x14ac:dyDescent="0.25">
      <c r="A1484" s="5">
        <v>39849.495810185188</v>
      </c>
      <c r="B1484" s="5">
        <v>0.49581018518518521</v>
      </c>
      <c r="C1484" s="5">
        <v>47.23</v>
      </c>
      <c r="D1484" s="5">
        <v>118.629</v>
      </c>
      <c r="E1484">
        <v>29.608000000000001</v>
      </c>
      <c r="F1484">
        <v>6.9</v>
      </c>
      <c r="G1484">
        <v>10.488</v>
      </c>
      <c r="H1484">
        <v>-999</v>
      </c>
      <c r="I1484">
        <v>27.53</v>
      </c>
      <c r="J1484">
        <f>VLOOKUP(A1484,'RESEL(ft)'!A1481:B3576,2)-D1484</f>
        <v>388.77099999999996</v>
      </c>
    </row>
    <row r="1485" spans="1:10" x14ac:dyDescent="0.25">
      <c r="A1485" s="5">
        <v>39849.496331018519</v>
      </c>
      <c r="B1485" s="5">
        <v>0.49633101851851852</v>
      </c>
      <c r="C1485" s="5">
        <v>46.75</v>
      </c>
      <c r="D1485" s="5">
        <v>128.81200000000001</v>
      </c>
      <c r="E1485">
        <v>29.62</v>
      </c>
      <c r="F1485">
        <v>6.91</v>
      </c>
      <c r="G1485">
        <v>10.683999999999999</v>
      </c>
      <c r="H1485">
        <v>-999</v>
      </c>
      <c r="I1485">
        <v>28.74</v>
      </c>
      <c r="J1485">
        <f>VLOOKUP(A1485,'RESEL(ft)'!A1482:B3577,2)-D1485</f>
        <v>378.58799999999997</v>
      </c>
    </row>
    <row r="1486" spans="1:10" x14ac:dyDescent="0.25">
      <c r="A1486" s="5">
        <v>39849.496863425928</v>
      </c>
      <c r="B1486" s="5">
        <v>0.49686342592592592</v>
      </c>
      <c r="C1486" s="5">
        <v>46.64</v>
      </c>
      <c r="D1486" s="5">
        <v>138.61500000000001</v>
      </c>
      <c r="E1486">
        <v>29.632000000000001</v>
      </c>
      <c r="F1486">
        <v>6.95</v>
      </c>
      <c r="G1486">
        <v>10.913</v>
      </c>
      <c r="H1486">
        <v>-999</v>
      </c>
      <c r="I1486">
        <v>28.87</v>
      </c>
      <c r="J1486">
        <f>VLOOKUP(A1486,'RESEL(ft)'!A1483:B3578,2)-D1486</f>
        <v>368.78499999999997</v>
      </c>
    </row>
    <row r="1487" spans="1:10" x14ac:dyDescent="0.25">
      <c r="A1487" s="5">
        <v>39849.497233796297</v>
      </c>
      <c r="B1487" s="5">
        <v>0.49723379629629627</v>
      </c>
      <c r="C1487" s="5">
        <v>46.6</v>
      </c>
      <c r="D1487" s="5">
        <v>148.50800000000001</v>
      </c>
      <c r="E1487">
        <v>29.641999999999999</v>
      </c>
      <c r="F1487">
        <v>6.95</v>
      </c>
      <c r="G1487">
        <v>11.013999999999999</v>
      </c>
      <c r="H1487">
        <v>-999</v>
      </c>
      <c r="I1487">
        <v>29.04</v>
      </c>
      <c r="J1487">
        <f>VLOOKUP(A1487,'RESEL(ft)'!A1484:B3579,2)-D1487</f>
        <v>358.89199999999994</v>
      </c>
    </row>
    <row r="1488" spans="1:10" x14ac:dyDescent="0.25">
      <c r="A1488" s="5">
        <v>39849.497615740744</v>
      </c>
      <c r="B1488" s="5">
        <v>0.49761574074074072</v>
      </c>
      <c r="C1488" s="5">
        <v>46.59</v>
      </c>
      <c r="D1488" s="5">
        <v>158.71</v>
      </c>
      <c r="E1488">
        <v>29.652000000000001</v>
      </c>
      <c r="F1488">
        <v>6.97</v>
      </c>
      <c r="G1488">
        <v>11.074</v>
      </c>
      <c r="H1488">
        <v>-999</v>
      </c>
      <c r="I1488">
        <v>29.16</v>
      </c>
      <c r="J1488">
        <f>VLOOKUP(A1488,'RESEL(ft)'!A1485:B3580,2)-D1488</f>
        <v>348.68999999999994</v>
      </c>
    </row>
    <row r="1489" spans="1:10" x14ac:dyDescent="0.25">
      <c r="A1489" s="5">
        <v>39849.498206018521</v>
      </c>
      <c r="B1489" s="5">
        <v>0.49820601851851848</v>
      </c>
      <c r="C1489" s="5">
        <v>46.55</v>
      </c>
      <c r="D1489" s="5">
        <v>169.41300000000001</v>
      </c>
      <c r="E1489">
        <v>29.666</v>
      </c>
      <c r="F1489">
        <v>6.94</v>
      </c>
      <c r="G1489">
        <v>11.102</v>
      </c>
      <c r="H1489">
        <v>-999</v>
      </c>
      <c r="I1489">
        <v>29.3</v>
      </c>
      <c r="J1489">
        <f>VLOOKUP(A1489,'RESEL(ft)'!A1486:B3581,2)-D1489</f>
        <v>337.98699999999997</v>
      </c>
    </row>
    <row r="1490" spans="1:10" x14ac:dyDescent="0.25">
      <c r="A1490" s="5">
        <v>39849.498657407406</v>
      </c>
      <c r="B1490" s="5">
        <v>0.49865740740740744</v>
      </c>
      <c r="C1490" s="5">
        <v>46.53</v>
      </c>
      <c r="D1490" s="5">
        <v>179.49199999999999</v>
      </c>
      <c r="E1490">
        <v>29.68</v>
      </c>
      <c r="F1490">
        <v>6.97</v>
      </c>
      <c r="G1490">
        <v>11.006</v>
      </c>
      <c r="H1490">
        <v>-999</v>
      </c>
      <c r="I1490">
        <v>29.79</v>
      </c>
      <c r="J1490">
        <f>VLOOKUP(A1490,'RESEL(ft)'!A1487:B3582,2)-D1490</f>
        <v>327.90800000000002</v>
      </c>
    </row>
    <row r="1491" spans="1:10" x14ac:dyDescent="0.25">
      <c r="A1491" s="5">
        <v>39849.49895833333</v>
      </c>
      <c r="B1491" s="5">
        <v>0.49895833333333334</v>
      </c>
      <c r="C1491" s="5">
        <v>46.54</v>
      </c>
      <c r="D1491" s="5">
        <v>180.76499999999999</v>
      </c>
      <c r="E1491">
        <v>29.681999999999999</v>
      </c>
      <c r="F1491">
        <v>6.93</v>
      </c>
      <c r="G1491">
        <v>7.2910000000000004</v>
      </c>
      <c r="H1491">
        <v>-999</v>
      </c>
      <c r="I1491">
        <v>30.15</v>
      </c>
      <c r="J1491">
        <f>VLOOKUP(A1491,'RESEL(ft)'!A1488:B3583,2)-D1491</f>
        <v>326.63499999999999</v>
      </c>
    </row>
    <row r="1492" spans="1:10" x14ac:dyDescent="0.25">
      <c r="A1492" s="5">
        <v>39890.449583333335</v>
      </c>
      <c r="B1492" s="5">
        <v>0.44958333333333328</v>
      </c>
      <c r="C1492" s="5">
        <v>58.04</v>
      </c>
      <c r="D1492" s="5">
        <v>0.38700000000000001</v>
      </c>
      <c r="E1492">
        <v>29.638000000000002</v>
      </c>
      <c r="F1492">
        <v>7.64</v>
      </c>
      <c r="G1492">
        <v>10.231999999999999</v>
      </c>
      <c r="H1492">
        <v>-999</v>
      </c>
      <c r="I1492">
        <v>30.71</v>
      </c>
      <c r="J1492">
        <f>VLOOKUP(A1492,'RESEL(ft)'!A1489:B3584,2)-D1492</f>
        <v>541.36300000000006</v>
      </c>
    </row>
    <row r="1493" spans="1:10" x14ac:dyDescent="0.25">
      <c r="A1493" s="5">
        <v>39890.449965277781</v>
      </c>
      <c r="B1493" s="5">
        <v>0.44996527777777778</v>
      </c>
      <c r="C1493" s="5">
        <v>56.29</v>
      </c>
      <c r="D1493" s="5">
        <v>3.8730000000000002</v>
      </c>
      <c r="E1493">
        <v>29.632999999999999</v>
      </c>
      <c r="F1493">
        <v>7.67</v>
      </c>
      <c r="G1493">
        <v>10.862</v>
      </c>
      <c r="H1493">
        <v>-999</v>
      </c>
      <c r="I1493">
        <v>29.81</v>
      </c>
      <c r="J1493">
        <f>VLOOKUP(A1493,'RESEL(ft)'!A1490:B3585,2)-D1493</f>
        <v>537.87699999999995</v>
      </c>
    </row>
    <row r="1494" spans="1:10" x14ac:dyDescent="0.25">
      <c r="A1494" s="5">
        <v>39890.450335648151</v>
      </c>
      <c r="B1494" s="5">
        <v>0.45033564814814814</v>
      </c>
      <c r="C1494" s="5">
        <v>56.14</v>
      </c>
      <c r="D1494" s="5">
        <v>6.7480000000000002</v>
      </c>
      <c r="E1494">
        <v>29.597000000000001</v>
      </c>
      <c r="F1494">
        <v>7.7</v>
      </c>
      <c r="G1494">
        <v>11.426</v>
      </c>
      <c r="H1494">
        <v>-999</v>
      </c>
      <c r="I1494">
        <v>29.78</v>
      </c>
      <c r="J1494">
        <f>VLOOKUP(A1494,'RESEL(ft)'!A1491:B3586,2)-D1494</f>
        <v>535.00199999999995</v>
      </c>
    </row>
    <row r="1495" spans="1:10" x14ac:dyDescent="0.25">
      <c r="A1495" s="5">
        <v>39890.450787037036</v>
      </c>
      <c r="B1495" s="5">
        <v>0.45078703703703704</v>
      </c>
      <c r="C1495" s="5">
        <v>55.93</v>
      </c>
      <c r="D1495" s="5">
        <v>9.6549999999999994</v>
      </c>
      <c r="E1495">
        <v>29.593</v>
      </c>
      <c r="F1495">
        <v>7.74</v>
      </c>
      <c r="G1495">
        <v>11.666</v>
      </c>
      <c r="H1495">
        <v>-999</v>
      </c>
      <c r="I1495">
        <v>29.71</v>
      </c>
      <c r="J1495">
        <f>VLOOKUP(A1495,'RESEL(ft)'!A1492:B3587,2)-D1495</f>
        <v>532.09500000000003</v>
      </c>
    </row>
    <row r="1496" spans="1:10" x14ac:dyDescent="0.25">
      <c r="A1496" s="5">
        <v>39890.45108796296</v>
      </c>
      <c r="B1496" s="5">
        <v>0.45108796296296294</v>
      </c>
      <c r="C1496" s="5">
        <v>55.49</v>
      </c>
      <c r="D1496" s="5">
        <v>12.638999999999999</v>
      </c>
      <c r="E1496">
        <v>29.591000000000001</v>
      </c>
      <c r="F1496">
        <v>7.74</v>
      </c>
      <c r="G1496">
        <v>11.864000000000001</v>
      </c>
      <c r="H1496">
        <v>-999</v>
      </c>
      <c r="I1496">
        <v>29.52</v>
      </c>
      <c r="J1496">
        <f>VLOOKUP(A1496,'RESEL(ft)'!A1493:B3588,2)-D1496</f>
        <v>529.11099999999999</v>
      </c>
    </row>
    <row r="1497" spans="1:10" x14ac:dyDescent="0.25">
      <c r="A1497" s="5">
        <v>39890.451539351852</v>
      </c>
      <c r="B1497" s="5">
        <v>0.45153935185185184</v>
      </c>
      <c r="C1497" s="5">
        <v>55.25</v>
      </c>
      <c r="D1497" s="5">
        <v>15.871</v>
      </c>
      <c r="E1497">
        <v>29.591000000000001</v>
      </c>
      <c r="F1497">
        <v>7.77</v>
      </c>
      <c r="G1497">
        <v>11.913</v>
      </c>
      <c r="H1497">
        <v>-999</v>
      </c>
      <c r="I1497">
        <v>29.41</v>
      </c>
      <c r="J1497">
        <f>VLOOKUP(A1497,'RESEL(ft)'!A1494:B3589,2)-D1497</f>
        <v>525.87900000000002</v>
      </c>
    </row>
    <row r="1498" spans="1:10" x14ac:dyDescent="0.25">
      <c r="A1498" s="5">
        <v>39890.452141203707</v>
      </c>
      <c r="B1498" s="5">
        <v>0.45214120370370375</v>
      </c>
      <c r="C1498" s="5">
        <v>54.86</v>
      </c>
      <c r="D1498" s="5">
        <v>18.994</v>
      </c>
      <c r="E1498">
        <v>29.603000000000002</v>
      </c>
      <c r="F1498">
        <v>7.8</v>
      </c>
      <c r="G1498">
        <v>11.798999999999999</v>
      </c>
      <c r="H1498">
        <v>-999</v>
      </c>
      <c r="I1498">
        <v>29.23</v>
      </c>
      <c r="J1498">
        <f>VLOOKUP(A1498,'RESEL(ft)'!A1495:B3590,2)-D1498</f>
        <v>522.75599999999997</v>
      </c>
    </row>
    <row r="1499" spans="1:10" x14ac:dyDescent="0.25">
      <c r="A1499" s="5">
        <v>39890.452511574076</v>
      </c>
      <c r="B1499" s="5">
        <v>0.45251157407407411</v>
      </c>
      <c r="C1499" s="5">
        <v>54.76</v>
      </c>
      <c r="D1499" s="5">
        <v>21.978999999999999</v>
      </c>
      <c r="E1499">
        <v>29.61</v>
      </c>
      <c r="F1499">
        <v>7.79</v>
      </c>
      <c r="G1499">
        <v>11.644</v>
      </c>
      <c r="H1499">
        <v>-999</v>
      </c>
      <c r="I1499">
        <v>29.15</v>
      </c>
      <c r="J1499">
        <f>VLOOKUP(A1499,'RESEL(ft)'!A1496:B3591,2)-D1499</f>
        <v>519.77099999999996</v>
      </c>
    </row>
    <row r="1500" spans="1:10" x14ac:dyDescent="0.25">
      <c r="A1500" s="5">
        <v>39890.452893518515</v>
      </c>
      <c r="B1500" s="5">
        <v>0.4528935185185185</v>
      </c>
      <c r="C1500" s="5">
        <v>54.47</v>
      </c>
      <c r="D1500" s="5">
        <v>24.798999999999999</v>
      </c>
      <c r="E1500">
        <v>29.614999999999998</v>
      </c>
      <c r="F1500">
        <v>7.81</v>
      </c>
      <c r="G1500">
        <v>11.496</v>
      </c>
      <c r="H1500">
        <v>-999</v>
      </c>
      <c r="I1500">
        <v>29</v>
      </c>
      <c r="J1500">
        <f>VLOOKUP(A1500,'RESEL(ft)'!A1497:B3592,2)-D1500</f>
        <v>516.95100000000002</v>
      </c>
    </row>
    <row r="1501" spans="1:10" x14ac:dyDescent="0.25">
      <c r="A1501" s="5">
        <v>39890.453344907408</v>
      </c>
      <c r="B1501" s="5">
        <v>0.4533449074074074</v>
      </c>
      <c r="C1501" s="5">
        <v>53.15</v>
      </c>
      <c r="D1501" s="5">
        <v>27.992000000000001</v>
      </c>
      <c r="E1501">
        <v>29.62</v>
      </c>
      <c r="F1501">
        <v>7.78</v>
      </c>
      <c r="G1501">
        <v>11.411</v>
      </c>
      <c r="H1501">
        <v>-999</v>
      </c>
      <c r="I1501">
        <v>28.59</v>
      </c>
      <c r="J1501">
        <f>VLOOKUP(A1501,'RESEL(ft)'!A1498:B3593,2)-D1501</f>
        <v>513.75800000000004</v>
      </c>
    </row>
    <row r="1502" spans="1:10" x14ac:dyDescent="0.25">
      <c r="A1502" s="5">
        <v>39890.453715277778</v>
      </c>
      <c r="B1502" s="5">
        <v>0.45371527777777776</v>
      </c>
      <c r="C1502" s="5">
        <v>52.74</v>
      </c>
      <c r="D1502" s="5">
        <v>30.852</v>
      </c>
      <c r="E1502">
        <v>29.622</v>
      </c>
      <c r="F1502">
        <v>7.67</v>
      </c>
      <c r="G1502">
        <v>11.233000000000001</v>
      </c>
      <c r="H1502">
        <v>-999</v>
      </c>
      <c r="I1502">
        <v>28.44</v>
      </c>
      <c r="J1502">
        <f>VLOOKUP(A1502,'RESEL(ft)'!A1499:B3594,2)-D1502</f>
        <v>510.89800000000002</v>
      </c>
    </row>
    <row r="1503" spans="1:10" x14ac:dyDescent="0.25">
      <c r="A1503" s="5">
        <v>39890.454467592594</v>
      </c>
      <c r="B1503" s="5">
        <v>0.45446759259259256</v>
      </c>
      <c r="C1503" s="5">
        <v>51.33</v>
      </c>
      <c r="D1503" s="5">
        <v>34.098999999999997</v>
      </c>
      <c r="E1503">
        <v>29.63</v>
      </c>
      <c r="F1503">
        <v>7.53</v>
      </c>
      <c r="G1503">
        <v>10.731</v>
      </c>
      <c r="H1503">
        <v>-999</v>
      </c>
      <c r="I1503">
        <v>28.28</v>
      </c>
      <c r="J1503">
        <f>VLOOKUP(A1503,'RESEL(ft)'!A1500:B3595,2)-D1503</f>
        <v>507.65100000000001</v>
      </c>
    </row>
    <row r="1504" spans="1:10" x14ac:dyDescent="0.25">
      <c r="A1504" s="5">
        <v>39890.455671296295</v>
      </c>
      <c r="B1504" s="5">
        <v>0.45567129629629632</v>
      </c>
      <c r="C1504" s="5">
        <v>49.93</v>
      </c>
      <c r="D1504" s="5">
        <v>36.924999999999997</v>
      </c>
      <c r="E1504">
        <v>29.64</v>
      </c>
      <c r="F1504">
        <v>7.29</v>
      </c>
      <c r="G1504">
        <v>10.351000000000001</v>
      </c>
      <c r="H1504">
        <v>-999</v>
      </c>
      <c r="I1504">
        <v>28.57</v>
      </c>
      <c r="J1504">
        <f>VLOOKUP(A1504,'RESEL(ft)'!A1501:B3596,2)-D1504</f>
        <v>504.82499999999999</v>
      </c>
    </row>
    <row r="1505" spans="1:10" x14ac:dyDescent="0.25">
      <c r="A1505" s="5">
        <v>39890.456342592595</v>
      </c>
      <c r="B1505" s="5">
        <v>0.45634259259259258</v>
      </c>
      <c r="C1505" s="5">
        <v>48.46</v>
      </c>
      <c r="D1505" s="5">
        <v>40.320999999999998</v>
      </c>
      <c r="E1505">
        <v>29.64</v>
      </c>
      <c r="F1505">
        <v>7.16</v>
      </c>
      <c r="G1505">
        <v>10.035</v>
      </c>
      <c r="H1505">
        <v>-999</v>
      </c>
      <c r="I1505">
        <v>28.87</v>
      </c>
      <c r="J1505">
        <f>VLOOKUP(A1505,'RESEL(ft)'!A1502:B3597,2)-D1505</f>
        <v>501.42899999999997</v>
      </c>
    </row>
    <row r="1506" spans="1:10" x14ac:dyDescent="0.25">
      <c r="A1506" s="5">
        <v>39890.457696759258</v>
      </c>
      <c r="B1506" s="5">
        <v>0.45769675925925929</v>
      </c>
      <c r="C1506" s="5">
        <v>48.1</v>
      </c>
      <c r="D1506" s="5">
        <v>43.226999999999997</v>
      </c>
      <c r="E1506">
        <v>29.654</v>
      </c>
      <c r="F1506">
        <v>7.06</v>
      </c>
      <c r="G1506">
        <v>9.8379999999999992</v>
      </c>
      <c r="H1506">
        <v>-999</v>
      </c>
      <c r="I1506">
        <v>28.81</v>
      </c>
      <c r="J1506">
        <f>VLOOKUP(A1506,'RESEL(ft)'!A1503:B3598,2)-D1506</f>
        <v>498.52300000000002</v>
      </c>
    </row>
    <row r="1507" spans="1:10" x14ac:dyDescent="0.25">
      <c r="A1507" s="5">
        <v>39890.458229166667</v>
      </c>
      <c r="B1507" s="5">
        <v>0.45822916666666669</v>
      </c>
      <c r="C1507" s="5">
        <v>47.67</v>
      </c>
      <c r="D1507" s="5">
        <v>46.073999999999998</v>
      </c>
      <c r="E1507">
        <v>29.65</v>
      </c>
      <c r="F1507">
        <v>7.02</v>
      </c>
      <c r="G1507">
        <v>9.8420000000000005</v>
      </c>
      <c r="H1507">
        <v>-999</v>
      </c>
      <c r="I1507">
        <v>29.05</v>
      </c>
      <c r="J1507">
        <f>VLOOKUP(A1507,'RESEL(ft)'!A1504:B3599,2)-D1507</f>
        <v>495.67599999999999</v>
      </c>
    </row>
    <row r="1508" spans="1:10" x14ac:dyDescent="0.25">
      <c r="A1508" s="5">
        <v>39890.458599537036</v>
      </c>
      <c r="B1508" s="5">
        <v>0.45859953703703704</v>
      </c>
      <c r="C1508" s="5">
        <v>47.39</v>
      </c>
      <c r="D1508" s="5">
        <v>49.137</v>
      </c>
      <c r="E1508">
        <v>29.646999999999998</v>
      </c>
      <c r="F1508">
        <v>7.01</v>
      </c>
      <c r="G1508">
        <v>9.8829999999999991</v>
      </c>
      <c r="H1508">
        <v>-999</v>
      </c>
      <c r="I1508">
        <v>29.04</v>
      </c>
      <c r="J1508">
        <f>VLOOKUP(A1508,'RESEL(ft)'!A1505:B3600,2)-D1508</f>
        <v>492.613</v>
      </c>
    </row>
    <row r="1509" spans="1:10" x14ac:dyDescent="0.25">
      <c r="A1509" s="5">
        <v>39890.458749999998</v>
      </c>
      <c r="B1509" s="5">
        <v>0.45874999999999999</v>
      </c>
      <c r="C1509" s="5">
        <v>47.4</v>
      </c>
      <c r="D1509" s="5">
        <v>49.063000000000002</v>
      </c>
      <c r="E1509">
        <v>29.649000000000001</v>
      </c>
      <c r="F1509">
        <v>6.97</v>
      </c>
      <c r="G1509">
        <v>9.8930000000000007</v>
      </c>
      <c r="H1509">
        <v>-999</v>
      </c>
      <c r="I1509">
        <v>29.04</v>
      </c>
      <c r="J1509">
        <f>VLOOKUP(A1509,'RESEL(ft)'!A1506:B3601,2)-D1509</f>
        <v>492.68700000000001</v>
      </c>
    </row>
    <row r="1510" spans="1:10" x14ac:dyDescent="0.25">
      <c r="A1510" s="5">
        <v>39890.459201388891</v>
      </c>
      <c r="B1510" s="5">
        <v>0.4592013888888889</v>
      </c>
      <c r="C1510" s="5">
        <v>47.29</v>
      </c>
      <c r="D1510" s="5">
        <v>52.119</v>
      </c>
      <c r="E1510">
        <v>29.651</v>
      </c>
      <c r="F1510">
        <v>6.98</v>
      </c>
      <c r="G1510">
        <v>9.98</v>
      </c>
      <c r="H1510">
        <v>-999</v>
      </c>
      <c r="I1510">
        <v>29.27</v>
      </c>
      <c r="J1510">
        <f>VLOOKUP(A1510,'RESEL(ft)'!A1507:B3602,2)-D1510</f>
        <v>489.63099999999997</v>
      </c>
    </row>
    <row r="1511" spans="1:10" x14ac:dyDescent="0.25">
      <c r="A1511" s="5">
        <v>39890.459872685184</v>
      </c>
      <c r="B1511" s="5">
        <v>0.45987268518518515</v>
      </c>
      <c r="C1511" s="5">
        <v>46.49</v>
      </c>
      <c r="D1511" s="5">
        <v>61.975999999999999</v>
      </c>
      <c r="E1511">
        <v>29.65</v>
      </c>
      <c r="F1511">
        <v>6.97</v>
      </c>
      <c r="G1511">
        <v>10.157999999999999</v>
      </c>
      <c r="H1511">
        <v>-999</v>
      </c>
      <c r="I1511">
        <v>30.18</v>
      </c>
      <c r="J1511">
        <f>VLOOKUP(A1511,'RESEL(ft)'!A1508:B3603,2)-D1511</f>
        <v>479.774</v>
      </c>
    </row>
    <row r="1512" spans="1:10" x14ac:dyDescent="0.25">
      <c r="A1512" s="5">
        <v>39890.460625</v>
      </c>
      <c r="B1512" s="5">
        <v>0.46062500000000001</v>
      </c>
      <c r="C1512" s="5">
        <v>45.86</v>
      </c>
      <c r="D1512" s="5">
        <v>71.864999999999995</v>
      </c>
      <c r="E1512">
        <v>29.666</v>
      </c>
      <c r="F1512">
        <v>7</v>
      </c>
      <c r="G1512">
        <v>10.403</v>
      </c>
      <c r="H1512">
        <v>-999</v>
      </c>
      <c r="I1512">
        <v>30.86</v>
      </c>
      <c r="J1512">
        <f>VLOOKUP(A1512,'RESEL(ft)'!A1509:B3604,2)-D1512</f>
        <v>469.88499999999999</v>
      </c>
    </row>
    <row r="1513" spans="1:10" x14ac:dyDescent="0.25">
      <c r="A1513" s="5">
        <v>39890.461377314816</v>
      </c>
      <c r="B1513" s="5">
        <v>0.46137731481481481</v>
      </c>
      <c r="C1513" s="5">
        <v>45.72</v>
      </c>
      <c r="D1513" s="5">
        <v>82.337999999999994</v>
      </c>
      <c r="E1513">
        <v>29.684000000000001</v>
      </c>
      <c r="F1513">
        <v>7.02</v>
      </c>
      <c r="G1513">
        <v>10.555</v>
      </c>
      <c r="H1513">
        <v>-999</v>
      </c>
      <c r="I1513">
        <v>30.83</v>
      </c>
      <c r="J1513">
        <f>VLOOKUP(A1513,'RESEL(ft)'!A1510:B3605,2)-D1513</f>
        <v>459.41200000000003</v>
      </c>
    </row>
    <row r="1514" spans="1:10" x14ac:dyDescent="0.25">
      <c r="A1514" s="5">
        <v>39890.462500000001</v>
      </c>
      <c r="B1514" s="5">
        <v>0.46250000000000002</v>
      </c>
      <c r="C1514" s="5">
        <v>45.57</v>
      </c>
      <c r="D1514" s="5">
        <v>91.924000000000007</v>
      </c>
      <c r="E1514">
        <v>29.709</v>
      </c>
      <c r="F1514">
        <v>7.07</v>
      </c>
      <c r="G1514">
        <v>10.874000000000001</v>
      </c>
      <c r="H1514">
        <v>-999</v>
      </c>
      <c r="I1514">
        <v>29.85</v>
      </c>
      <c r="J1514">
        <f>VLOOKUP(A1514,'RESEL(ft)'!A1511:B3606,2)-D1514</f>
        <v>449.82600000000002</v>
      </c>
    </row>
    <row r="1515" spans="1:10" x14ac:dyDescent="0.25">
      <c r="A1515" s="5">
        <v>39890.463784722226</v>
      </c>
      <c r="B1515" s="5">
        <v>0.46378472222222222</v>
      </c>
      <c r="C1515" s="5">
        <v>45.53</v>
      </c>
      <c r="D1515" s="5">
        <v>101.84399999999999</v>
      </c>
      <c r="E1515">
        <v>29.722000000000001</v>
      </c>
      <c r="F1515">
        <v>7.06</v>
      </c>
      <c r="G1515">
        <v>10.895</v>
      </c>
      <c r="H1515">
        <v>-999</v>
      </c>
      <c r="I1515">
        <v>30.61</v>
      </c>
      <c r="J1515">
        <f>VLOOKUP(A1515,'RESEL(ft)'!A1512:B3607,2)-D1515</f>
        <v>439.90600000000001</v>
      </c>
    </row>
    <row r="1516" spans="1:10" x14ac:dyDescent="0.25">
      <c r="A1516" s="5">
        <v>39890.464456018519</v>
      </c>
      <c r="B1516" s="5">
        <v>0.46445601851851853</v>
      </c>
      <c r="C1516" s="5">
        <v>45.45</v>
      </c>
      <c r="D1516" s="5">
        <v>112.16200000000001</v>
      </c>
      <c r="E1516">
        <v>29.713999999999999</v>
      </c>
      <c r="F1516">
        <v>7.07</v>
      </c>
      <c r="G1516">
        <v>10.933999999999999</v>
      </c>
      <c r="H1516">
        <v>-999</v>
      </c>
      <c r="I1516">
        <v>30.58</v>
      </c>
      <c r="J1516">
        <f>VLOOKUP(A1516,'RESEL(ft)'!A1513:B3608,2)-D1516</f>
        <v>429.58799999999997</v>
      </c>
    </row>
    <row r="1517" spans="1:10" x14ac:dyDescent="0.25">
      <c r="A1517" s="5">
        <v>39890.465879629628</v>
      </c>
      <c r="B1517" s="5">
        <v>0.46587962962962964</v>
      </c>
      <c r="C1517" s="5">
        <v>45.35</v>
      </c>
      <c r="D1517" s="5">
        <v>121.98699999999999</v>
      </c>
      <c r="E1517">
        <v>29.75</v>
      </c>
      <c r="F1517">
        <v>7.03</v>
      </c>
      <c r="G1517">
        <v>10.782999999999999</v>
      </c>
      <c r="H1517">
        <v>-999</v>
      </c>
      <c r="I1517">
        <v>31.14</v>
      </c>
      <c r="J1517">
        <f>VLOOKUP(A1517,'RESEL(ft)'!A1514:B3609,2)-D1517</f>
        <v>419.76300000000003</v>
      </c>
    </row>
    <row r="1518" spans="1:10" x14ac:dyDescent="0.25">
      <c r="A1518" s="5">
        <v>39890.46671296296</v>
      </c>
      <c r="B1518" s="5">
        <v>0.46671296296296294</v>
      </c>
      <c r="C1518" s="5">
        <v>45.28</v>
      </c>
      <c r="D1518" s="5">
        <v>131.88800000000001</v>
      </c>
      <c r="E1518">
        <v>29.748999999999999</v>
      </c>
      <c r="F1518">
        <v>7.05</v>
      </c>
      <c r="G1518">
        <v>10.772</v>
      </c>
      <c r="H1518">
        <v>-999</v>
      </c>
      <c r="I1518">
        <v>31.19</v>
      </c>
      <c r="J1518">
        <f>VLOOKUP(A1518,'RESEL(ft)'!A1515:B3610,2)-D1518</f>
        <v>409.86199999999997</v>
      </c>
    </row>
    <row r="1519" spans="1:10" x14ac:dyDescent="0.25">
      <c r="A1519" s="5">
        <v>39890.467164351852</v>
      </c>
      <c r="B1519" s="5">
        <v>0.46716435185185184</v>
      </c>
      <c r="C1519" s="5">
        <v>45.2</v>
      </c>
      <c r="D1519" s="5">
        <v>141.97</v>
      </c>
      <c r="E1519">
        <v>29.747</v>
      </c>
      <c r="F1519">
        <v>7.05</v>
      </c>
      <c r="G1519">
        <v>10.804</v>
      </c>
      <c r="H1519">
        <v>-999</v>
      </c>
      <c r="I1519">
        <v>31.2</v>
      </c>
      <c r="J1519">
        <f>VLOOKUP(A1519,'RESEL(ft)'!A1516:B3611,2)-D1519</f>
        <v>399.78</v>
      </c>
    </row>
    <row r="1520" spans="1:10" x14ac:dyDescent="0.25">
      <c r="A1520" s="5">
        <v>39890.467766203707</v>
      </c>
      <c r="B1520" s="5">
        <v>0.46776620370370375</v>
      </c>
      <c r="C1520" s="5">
        <v>45.13</v>
      </c>
      <c r="D1520" s="5">
        <v>152.143</v>
      </c>
      <c r="E1520">
        <v>29.76</v>
      </c>
      <c r="F1520">
        <v>7.06</v>
      </c>
      <c r="G1520">
        <v>10.763999999999999</v>
      </c>
      <c r="H1520">
        <v>-999</v>
      </c>
      <c r="I1520">
        <v>31.28</v>
      </c>
      <c r="J1520">
        <f>VLOOKUP(A1520,'RESEL(ft)'!A1517:B3612,2)-D1520</f>
        <v>389.60699999999997</v>
      </c>
    </row>
    <row r="1521" spans="1:10" x14ac:dyDescent="0.25">
      <c r="A1521" s="5">
        <v>39890.468368055554</v>
      </c>
      <c r="B1521" s="5">
        <v>0.46836805555555555</v>
      </c>
      <c r="C1521" s="5">
        <v>45.03</v>
      </c>
      <c r="D1521" s="5">
        <v>162.93100000000001</v>
      </c>
      <c r="E1521">
        <v>29.771000000000001</v>
      </c>
      <c r="F1521">
        <v>7.04</v>
      </c>
      <c r="G1521">
        <v>10.747</v>
      </c>
      <c r="H1521">
        <v>-999</v>
      </c>
      <c r="I1521">
        <v>31.24</v>
      </c>
      <c r="J1521">
        <f>VLOOKUP(A1521,'RESEL(ft)'!A1518:B3613,2)-D1521</f>
        <v>378.81899999999996</v>
      </c>
    </row>
    <row r="1522" spans="1:10" x14ac:dyDescent="0.25">
      <c r="A1522" s="5">
        <v>39890.469409722224</v>
      </c>
      <c r="B1522" s="5">
        <v>0.46940972222222221</v>
      </c>
      <c r="C1522" s="5">
        <v>44.96</v>
      </c>
      <c r="D1522" s="5">
        <v>172.30600000000001</v>
      </c>
      <c r="E1522">
        <v>29.797000000000001</v>
      </c>
      <c r="F1522">
        <v>7.04</v>
      </c>
      <c r="G1522">
        <v>10.71</v>
      </c>
      <c r="H1522">
        <v>-999</v>
      </c>
      <c r="I1522">
        <v>31.24</v>
      </c>
      <c r="J1522">
        <f>VLOOKUP(A1522,'RESEL(ft)'!A1519:B3614,2)-D1522</f>
        <v>369.44399999999996</v>
      </c>
    </row>
    <row r="1523" spans="1:10" x14ac:dyDescent="0.25">
      <c r="A1523" s="5">
        <v>39890.470011574071</v>
      </c>
      <c r="B1523" s="5">
        <v>0.47001157407407407</v>
      </c>
      <c r="C1523" s="5">
        <v>44.92</v>
      </c>
      <c r="D1523" s="5">
        <v>182.053</v>
      </c>
      <c r="E1523">
        <v>29.802</v>
      </c>
      <c r="F1523">
        <v>7.03</v>
      </c>
      <c r="G1523">
        <v>10.603</v>
      </c>
      <c r="H1523">
        <v>-999</v>
      </c>
      <c r="I1523">
        <v>31.37</v>
      </c>
      <c r="J1523">
        <f>VLOOKUP(A1523,'RESEL(ft)'!A1520:B3615,2)-D1523</f>
        <v>359.697</v>
      </c>
    </row>
    <row r="1524" spans="1:10" x14ac:dyDescent="0.25">
      <c r="A1524" s="5">
        <v>39890.471817129626</v>
      </c>
      <c r="B1524" s="5">
        <v>0.47181712962962963</v>
      </c>
      <c r="C1524" s="5">
        <v>44.9</v>
      </c>
      <c r="D1524" s="5">
        <v>192.483</v>
      </c>
      <c r="E1524">
        <v>29.827000000000002</v>
      </c>
      <c r="F1524">
        <v>7.02</v>
      </c>
      <c r="G1524">
        <v>10.391</v>
      </c>
      <c r="H1524">
        <v>-999</v>
      </c>
      <c r="I1524">
        <v>31.45</v>
      </c>
      <c r="J1524">
        <f>VLOOKUP(A1524,'RESEL(ft)'!A1521:B3616,2)-D1524</f>
        <v>349.267</v>
      </c>
    </row>
    <row r="1525" spans="1:10" x14ac:dyDescent="0.25">
      <c r="A1525" s="5">
        <v>39890.472199074073</v>
      </c>
      <c r="B1525" s="5">
        <v>0.47219907407407408</v>
      </c>
      <c r="C1525" s="5">
        <v>44.89</v>
      </c>
      <c r="D1525" s="5">
        <v>202.04</v>
      </c>
      <c r="E1525">
        <v>29.826000000000001</v>
      </c>
      <c r="F1525">
        <v>7.01</v>
      </c>
      <c r="G1525">
        <v>10.375999999999999</v>
      </c>
      <c r="H1525">
        <v>-999</v>
      </c>
      <c r="I1525">
        <v>31.45</v>
      </c>
      <c r="J1525">
        <f>VLOOKUP(A1525,'RESEL(ft)'!A1522:B3617,2)-D1525</f>
        <v>339.71000000000004</v>
      </c>
    </row>
    <row r="1526" spans="1:10" x14ac:dyDescent="0.25">
      <c r="A1526" s="5">
        <v>39890.472800925927</v>
      </c>
      <c r="B1526" s="5">
        <v>0.47280092592592587</v>
      </c>
      <c r="C1526" s="5">
        <v>44.88</v>
      </c>
      <c r="D1526" s="5">
        <v>213.74100000000001</v>
      </c>
      <c r="E1526">
        <v>29.834</v>
      </c>
      <c r="F1526">
        <v>6.99</v>
      </c>
      <c r="G1526">
        <v>10.28</v>
      </c>
      <c r="H1526">
        <v>-999</v>
      </c>
      <c r="I1526">
        <v>31.58</v>
      </c>
      <c r="J1526">
        <f>VLOOKUP(A1526,'RESEL(ft)'!A1523:B3618,2)-D1526</f>
        <v>328.00900000000001</v>
      </c>
    </row>
    <row r="1527" spans="1:10" x14ac:dyDescent="0.25">
      <c r="A1527" s="5">
        <v>39917.389664351853</v>
      </c>
      <c r="B1527" s="5">
        <v>0.38966435185185189</v>
      </c>
      <c r="C1527" s="5">
        <v>59.84</v>
      </c>
      <c r="D1527" s="5">
        <v>0.77300000000000002</v>
      </c>
      <c r="E1527">
        <v>29.244</v>
      </c>
      <c r="F1527">
        <v>7.09</v>
      </c>
      <c r="G1527">
        <v>9.8940000000000001</v>
      </c>
      <c r="H1527">
        <v>-999</v>
      </c>
      <c r="I1527">
        <v>31.08</v>
      </c>
      <c r="J1527">
        <f>VLOOKUP(A1527,'RESEL(ft)'!A1524:B3619,2)-D1527</f>
        <v>554.45699999999999</v>
      </c>
    </row>
    <row r="1528" spans="1:10" x14ac:dyDescent="0.25">
      <c r="A1528" s="5">
        <v>39917.390196759261</v>
      </c>
      <c r="B1528" s="5">
        <v>0.39019675925925923</v>
      </c>
      <c r="C1528" s="5">
        <v>59.82</v>
      </c>
      <c r="D1528" s="5">
        <v>3.077</v>
      </c>
      <c r="E1528">
        <v>29.247</v>
      </c>
      <c r="F1528">
        <v>7.14</v>
      </c>
      <c r="G1528">
        <v>10.058</v>
      </c>
      <c r="H1528">
        <v>-999</v>
      </c>
      <c r="I1528">
        <v>31.31</v>
      </c>
      <c r="J1528">
        <f>VLOOKUP(A1528,'RESEL(ft)'!A1525:B3620,2)-D1528</f>
        <v>552.15300000000002</v>
      </c>
    </row>
    <row r="1529" spans="1:10" x14ac:dyDescent="0.25">
      <c r="A1529" s="5">
        <v>39917.390729166669</v>
      </c>
      <c r="B1529" s="5">
        <v>0.39072916666666663</v>
      </c>
      <c r="C1529" s="5">
        <v>59.83</v>
      </c>
      <c r="D1529" s="5">
        <v>6.3</v>
      </c>
      <c r="E1529">
        <v>29.257000000000001</v>
      </c>
      <c r="F1529">
        <v>7.15</v>
      </c>
      <c r="G1529">
        <v>10.199</v>
      </c>
      <c r="H1529">
        <v>-999</v>
      </c>
      <c r="I1529">
        <v>31.21</v>
      </c>
      <c r="J1529">
        <f>VLOOKUP(A1529,'RESEL(ft)'!A1526:B3621,2)-D1529</f>
        <v>548.93000000000006</v>
      </c>
    </row>
    <row r="1530" spans="1:10" x14ac:dyDescent="0.25">
      <c r="A1530" s="5">
        <v>39917.391030092593</v>
      </c>
      <c r="B1530" s="5">
        <v>0.39103009259259264</v>
      </c>
      <c r="C1530" s="5">
        <v>59.78</v>
      </c>
      <c r="D1530" s="5">
        <v>10.709</v>
      </c>
      <c r="E1530">
        <v>29.277999999999999</v>
      </c>
      <c r="F1530">
        <v>7.15</v>
      </c>
      <c r="G1530">
        <v>10.395</v>
      </c>
      <c r="H1530">
        <v>-999</v>
      </c>
      <c r="I1530">
        <v>31.24</v>
      </c>
      <c r="J1530">
        <f>VLOOKUP(A1530,'RESEL(ft)'!A1527:B3622,2)-D1530</f>
        <v>544.52100000000007</v>
      </c>
    </row>
    <row r="1531" spans="1:10" x14ac:dyDescent="0.25">
      <c r="A1531" s="5">
        <v>39917.391400462962</v>
      </c>
      <c r="B1531" s="5">
        <v>0.39140046296296299</v>
      </c>
      <c r="C1531" s="5">
        <v>59.81</v>
      </c>
      <c r="D1531" s="5">
        <v>14.734</v>
      </c>
      <c r="E1531">
        <v>29.273</v>
      </c>
      <c r="F1531">
        <v>7.18</v>
      </c>
      <c r="G1531">
        <v>10.425000000000001</v>
      </c>
      <c r="H1531">
        <v>-999</v>
      </c>
      <c r="I1531">
        <v>31.25</v>
      </c>
      <c r="J1531">
        <f>VLOOKUP(A1531,'RESEL(ft)'!A1528:B3623,2)-D1531</f>
        <v>540.49599999999998</v>
      </c>
    </row>
    <row r="1532" spans="1:10" x14ac:dyDescent="0.25">
      <c r="A1532" s="5">
        <v>39917.391932870371</v>
      </c>
      <c r="B1532" s="5">
        <v>0.39193287037037039</v>
      </c>
      <c r="C1532" s="5">
        <v>59.8</v>
      </c>
      <c r="D1532" s="5">
        <v>17.922000000000001</v>
      </c>
      <c r="E1532">
        <v>29.271999999999998</v>
      </c>
      <c r="F1532">
        <v>7.18</v>
      </c>
      <c r="G1532">
        <v>10.202999999999999</v>
      </c>
      <c r="H1532">
        <v>-999</v>
      </c>
      <c r="I1532">
        <v>31.26</v>
      </c>
      <c r="J1532">
        <f>VLOOKUP(A1532,'RESEL(ft)'!A1529:B3624,2)-D1532</f>
        <v>537.30799999999999</v>
      </c>
    </row>
    <row r="1533" spans="1:10" x14ac:dyDescent="0.25">
      <c r="A1533" s="5">
        <v>39917.392835648148</v>
      </c>
      <c r="B1533" s="5">
        <v>0.39283564814814814</v>
      </c>
      <c r="C1533" s="5">
        <v>59.6</v>
      </c>
      <c r="D1533" s="5">
        <v>21.071000000000002</v>
      </c>
      <c r="E1533">
        <v>29.271000000000001</v>
      </c>
      <c r="F1533">
        <v>7.2</v>
      </c>
      <c r="G1533">
        <v>9.9819999999999993</v>
      </c>
      <c r="H1533">
        <v>-999</v>
      </c>
      <c r="I1533">
        <v>31.14</v>
      </c>
      <c r="J1533">
        <f>VLOOKUP(A1533,'RESEL(ft)'!A1530:B3625,2)-D1533</f>
        <v>534.15899999999999</v>
      </c>
    </row>
    <row r="1534" spans="1:10" x14ac:dyDescent="0.25">
      <c r="A1534" s="5">
        <v>39917.393587962964</v>
      </c>
      <c r="B1534" s="5">
        <v>0.393587962962963</v>
      </c>
      <c r="C1534" s="5">
        <v>53.63</v>
      </c>
      <c r="D1534" s="5">
        <v>24.224</v>
      </c>
      <c r="E1534">
        <v>29.27</v>
      </c>
      <c r="F1534">
        <v>7.08</v>
      </c>
      <c r="G1534">
        <v>10.032999999999999</v>
      </c>
      <c r="H1534">
        <v>-999</v>
      </c>
      <c r="I1534">
        <v>29.59</v>
      </c>
      <c r="J1534">
        <f>VLOOKUP(A1534,'RESEL(ft)'!A1531:B3626,2)-D1534</f>
        <v>531.00599999999997</v>
      </c>
    </row>
    <row r="1535" spans="1:10" x14ac:dyDescent="0.25">
      <c r="A1535" s="5">
        <v>39917.394120370373</v>
      </c>
      <c r="B1535" s="5">
        <v>0.3941203703703704</v>
      </c>
      <c r="C1535" s="5">
        <v>49.94</v>
      </c>
      <c r="D1535" s="5">
        <v>34.338999999999999</v>
      </c>
      <c r="E1535">
        <v>29.265000000000001</v>
      </c>
      <c r="F1535">
        <v>6.91</v>
      </c>
      <c r="G1535">
        <v>9.734</v>
      </c>
      <c r="H1535">
        <v>-999</v>
      </c>
      <c r="I1535">
        <v>28.62</v>
      </c>
      <c r="J1535">
        <f>VLOOKUP(A1535,'RESEL(ft)'!A1532:B3627,2)-D1535</f>
        <v>520.89100000000008</v>
      </c>
    </row>
    <row r="1536" spans="1:10" x14ac:dyDescent="0.25">
      <c r="A1536" s="5">
        <v>39917.39472222222</v>
      </c>
      <c r="B1536" s="5">
        <v>0.3947222222222222</v>
      </c>
      <c r="C1536" s="5">
        <v>49.21</v>
      </c>
      <c r="D1536" s="5">
        <v>44.953000000000003</v>
      </c>
      <c r="E1536">
        <v>29.268000000000001</v>
      </c>
      <c r="F1536">
        <v>6.84</v>
      </c>
      <c r="G1536">
        <v>9.5839999999999996</v>
      </c>
      <c r="H1536">
        <v>-999</v>
      </c>
      <c r="I1536">
        <v>27.97</v>
      </c>
      <c r="J1536">
        <f>VLOOKUP(A1536,'RESEL(ft)'!A1533:B3628,2)-D1536</f>
        <v>510.27700000000004</v>
      </c>
    </row>
    <row r="1537" spans="1:10" x14ac:dyDescent="0.25">
      <c r="A1537" s="5">
        <v>39917.395254629628</v>
      </c>
      <c r="B1537" s="5">
        <v>0.39525462962962959</v>
      </c>
      <c r="C1537" s="5">
        <v>48.52</v>
      </c>
      <c r="D1537" s="5">
        <v>54.877000000000002</v>
      </c>
      <c r="E1537">
        <v>29.279</v>
      </c>
      <c r="F1537">
        <v>6.79</v>
      </c>
      <c r="G1537">
        <v>9.6110000000000007</v>
      </c>
      <c r="H1537">
        <v>-999</v>
      </c>
      <c r="I1537">
        <v>28.05</v>
      </c>
      <c r="J1537">
        <f>VLOOKUP(A1537,'RESEL(ft)'!A1534:B3629,2)-D1537</f>
        <v>500.35300000000001</v>
      </c>
    </row>
    <row r="1538" spans="1:10" x14ac:dyDescent="0.25">
      <c r="A1538" s="5">
        <v>39917.396307870367</v>
      </c>
      <c r="B1538" s="5">
        <v>0.39630787037037035</v>
      </c>
      <c r="C1538" s="5">
        <v>47.74</v>
      </c>
      <c r="D1538" s="5">
        <v>64.884</v>
      </c>
      <c r="E1538">
        <v>29.297999999999998</v>
      </c>
      <c r="F1538">
        <v>6.74</v>
      </c>
      <c r="G1538">
        <v>9.6150000000000002</v>
      </c>
      <c r="H1538">
        <v>-999</v>
      </c>
      <c r="I1538">
        <v>28.03</v>
      </c>
      <c r="J1538">
        <f>VLOOKUP(A1538,'RESEL(ft)'!A1535:B3630,2)-D1538</f>
        <v>490.346</v>
      </c>
    </row>
    <row r="1539" spans="1:10" x14ac:dyDescent="0.25">
      <c r="A1539" s="5">
        <v>39917.397141203706</v>
      </c>
      <c r="B1539" s="5">
        <v>0.3971412037037037</v>
      </c>
      <c r="C1539" s="5">
        <v>47.17</v>
      </c>
      <c r="D1539" s="5">
        <v>73.358000000000004</v>
      </c>
      <c r="E1539">
        <v>29.31</v>
      </c>
      <c r="F1539">
        <v>6.75</v>
      </c>
      <c r="G1539">
        <v>9.8610000000000007</v>
      </c>
      <c r="H1539">
        <v>-999</v>
      </c>
      <c r="I1539">
        <v>27.82</v>
      </c>
      <c r="J1539">
        <f>VLOOKUP(A1539,'RESEL(ft)'!A1536:B3631,2)-D1539</f>
        <v>481.87200000000001</v>
      </c>
    </row>
    <row r="1540" spans="1:10" x14ac:dyDescent="0.25">
      <c r="A1540" s="5">
        <v>39917.397893518515</v>
      </c>
      <c r="B1540" s="5">
        <v>0.39789351851851856</v>
      </c>
      <c r="C1540" s="5">
        <v>46.71</v>
      </c>
      <c r="D1540" s="5">
        <v>84.59</v>
      </c>
      <c r="E1540">
        <v>29.324999999999999</v>
      </c>
      <c r="F1540">
        <v>6.72</v>
      </c>
      <c r="G1540">
        <v>9.6769999999999996</v>
      </c>
      <c r="H1540">
        <v>-999</v>
      </c>
      <c r="I1540">
        <v>28.53</v>
      </c>
      <c r="J1540">
        <f>VLOOKUP(A1540,'RESEL(ft)'!A1537:B3632,2)-D1540</f>
        <v>470.64</v>
      </c>
    </row>
    <row r="1541" spans="1:10" x14ac:dyDescent="0.25">
      <c r="A1541" s="5">
        <v>39917.398275462961</v>
      </c>
      <c r="B1541" s="5">
        <v>0.39827546296296296</v>
      </c>
      <c r="C1541" s="5">
        <v>46.38</v>
      </c>
      <c r="D1541" s="5">
        <v>94.125</v>
      </c>
      <c r="E1541">
        <v>29.332000000000001</v>
      </c>
      <c r="F1541">
        <v>6.69</v>
      </c>
      <c r="G1541">
        <v>9.65</v>
      </c>
      <c r="H1541">
        <v>-999</v>
      </c>
      <c r="I1541">
        <v>28.76</v>
      </c>
      <c r="J1541">
        <f>VLOOKUP(A1541,'RESEL(ft)'!A1538:B3633,2)-D1541</f>
        <v>461.10500000000002</v>
      </c>
    </row>
    <row r="1542" spans="1:10" x14ac:dyDescent="0.25">
      <c r="A1542" s="5">
        <v>39917.398877314816</v>
      </c>
      <c r="B1542" s="5">
        <v>0.39887731481481481</v>
      </c>
      <c r="C1542" s="5">
        <v>46.14</v>
      </c>
      <c r="D1542" s="5">
        <v>104.378</v>
      </c>
      <c r="E1542">
        <v>29.347000000000001</v>
      </c>
      <c r="F1542">
        <v>6.72</v>
      </c>
      <c r="G1542">
        <v>9.7669999999999995</v>
      </c>
      <c r="H1542">
        <v>-999</v>
      </c>
      <c r="I1542">
        <v>28.9</v>
      </c>
      <c r="J1542">
        <f>VLOOKUP(A1542,'RESEL(ft)'!A1539:B3634,2)-D1542</f>
        <v>450.85200000000003</v>
      </c>
    </row>
    <row r="1543" spans="1:10" x14ac:dyDescent="0.25">
      <c r="A1543" s="5">
        <v>39917.399328703701</v>
      </c>
      <c r="B1543" s="5">
        <v>0.39932870370370371</v>
      </c>
      <c r="C1543" s="5">
        <v>45.91</v>
      </c>
      <c r="D1543" s="5">
        <v>114.548</v>
      </c>
      <c r="E1543">
        <v>29.356999999999999</v>
      </c>
      <c r="F1543">
        <v>6.72</v>
      </c>
      <c r="G1543">
        <v>9.8339999999999996</v>
      </c>
      <c r="H1543">
        <v>-999</v>
      </c>
      <c r="I1543">
        <v>28.96</v>
      </c>
      <c r="J1543">
        <f>VLOOKUP(A1543,'RESEL(ft)'!A1540:B3635,2)-D1543</f>
        <v>440.68200000000002</v>
      </c>
    </row>
    <row r="1544" spans="1:10" x14ac:dyDescent="0.25">
      <c r="A1544" s="5">
        <v>39917.399710648147</v>
      </c>
      <c r="B1544" s="5">
        <v>0.39971064814814811</v>
      </c>
      <c r="C1544" s="5">
        <v>45.82</v>
      </c>
      <c r="D1544" s="5">
        <v>124.24299999999999</v>
      </c>
      <c r="E1544">
        <v>29.367000000000001</v>
      </c>
      <c r="F1544">
        <v>6.72</v>
      </c>
      <c r="G1544">
        <v>9.907</v>
      </c>
      <c r="H1544">
        <v>-999</v>
      </c>
      <c r="I1544">
        <v>29</v>
      </c>
      <c r="J1544">
        <f>VLOOKUP(A1544,'RESEL(ft)'!A1541:B3636,2)-D1544</f>
        <v>430.98700000000002</v>
      </c>
    </row>
    <row r="1545" spans="1:10" x14ac:dyDescent="0.25">
      <c r="A1545" s="5">
        <v>39917.40016203704</v>
      </c>
      <c r="B1545" s="5">
        <v>0.40016203703703707</v>
      </c>
      <c r="C1545" s="5">
        <v>45.71</v>
      </c>
      <c r="D1545" s="5">
        <v>134.15600000000001</v>
      </c>
      <c r="E1545">
        <v>29.38</v>
      </c>
      <c r="F1545">
        <v>6.71</v>
      </c>
      <c r="G1545">
        <v>9.907</v>
      </c>
      <c r="H1545">
        <v>-999</v>
      </c>
      <c r="I1545">
        <v>29.11</v>
      </c>
      <c r="J1545">
        <f>VLOOKUP(A1545,'RESEL(ft)'!A1542:B3637,2)-D1545</f>
        <v>421.07400000000001</v>
      </c>
    </row>
    <row r="1546" spans="1:10" x14ac:dyDescent="0.25">
      <c r="A1546" s="5">
        <v>39917.400613425925</v>
      </c>
      <c r="B1546" s="5">
        <v>0.40061342592592591</v>
      </c>
      <c r="C1546" s="5">
        <v>45.54</v>
      </c>
      <c r="D1546" s="5">
        <v>144.572</v>
      </c>
      <c r="E1546">
        <v>29.393000000000001</v>
      </c>
      <c r="F1546">
        <v>6.73</v>
      </c>
      <c r="G1546">
        <v>9.9440000000000008</v>
      </c>
      <c r="H1546">
        <v>-999</v>
      </c>
      <c r="I1546">
        <v>29.07</v>
      </c>
      <c r="J1546">
        <f>VLOOKUP(A1546,'RESEL(ft)'!A1543:B3638,2)-D1546</f>
        <v>410.65800000000002</v>
      </c>
    </row>
    <row r="1547" spans="1:10" x14ac:dyDescent="0.25">
      <c r="A1547" s="5">
        <v>39917.400983796295</v>
      </c>
      <c r="B1547" s="5">
        <v>0.40098379629629632</v>
      </c>
      <c r="C1547" s="5">
        <v>45.43</v>
      </c>
      <c r="D1547" s="5">
        <v>154.26400000000001</v>
      </c>
      <c r="E1547">
        <v>29.405000000000001</v>
      </c>
      <c r="F1547">
        <v>6.72</v>
      </c>
      <c r="G1547">
        <v>9.9649999999999999</v>
      </c>
      <c r="H1547">
        <v>-999</v>
      </c>
      <c r="I1547">
        <v>29.18</v>
      </c>
      <c r="J1547">
        <f>VLOOKUP(A1547,'RESEL(ft)'!A1544:B3639,2)-D1547</f>
        <v>400.96600000000001</v>
      </c>
    </row>
    <row r="1548" spans="1:10" x14ac:dyDescent="0.25">
      <c r="A1548" s="5">
        <v>39917.401365740741</v>
      </c>
      <c r="B1548" s="5">
        <v>0.40136574074074072</v>
      </c>
      <c r="C1548" s="5">
        <v>45.33</v>
      </c>
      <c r="D1548" s="5">
        <v>164.45500000000001</v>
      </c>
      <c r="E1548">
        <v>29.416</v>
      </c>
      <c r="F1548">
        <v>6.7</v>
      </c>
      <c r="G1548">
        <v>9.9350000000000005</v>
      </c>
      <c r="H1548">
        <v>-999</v>
      </c>
      <c r="I1548">
        <v>29.21</v>
      </c>
      <c r="J1548">
        <f>VLOOKUP(A1548,'RESEL(ft)'!A1545:B3640,2)-D1548</f>
        <v>390.77499999999998</v>
      </c>
    </row>
    <row r="1549" spans="1:10" x14ac:dyDescent="0.25">
      <c r="A1549" s="5">
        <v>39917.401817129627</v>
      </c>
      <c r="B1549" s="5">
        <v>0.40181712962962962</v>
      </c>
      <c r="C1549" s="5">
        <v>45.26</v>
      </c>
      <c r="D1549" s="5">
        <v>174.06299999999999</v>
      </c>
      <c r="E1549">
        <v>29.43</v>
      </c>
      <c r="F1549">
        <v>6.73</v>
      </c>
      <c r="G1549">
        <v>9.8640000000000008</v>
      </c>
      <c r="H1549">
        <v>-999</v>
      </c>
      <c r="I1549">
        <v>29.28</v>
      </c>
      <c r="J1549">
        <f>VLOOKUP(A1549,'RESEL(ft)'!A1546:B3641,2)-D1549</f>
        <v>381.16700000000003</v>
      </c>
    </row>
    <row r="1550" spans="1:10" x14ac:dyDescent="0.25">
      <c r="A1550" s="5">
        <v>39917.402349537035</v>
      </c>
      <c r="B1550" s="5">
        <v>0.40234953703703707</v>
      </c>
      <c r="C1550" s="5">
        <v>45.25</v>
      </c>
      <c r="D1550" s="5">
        <v>184.33099999999999</v>
      </c>
      <c r="E1550">
        <v>29.445</v>
      </c>
      <c r="F1550">
        <v>6.71</v>
      </c>
      <c r="G1550">
        <v>9.8010000000000002</v>
      </c>
      <c r="H1550">
        <v>-999</v>
      </c>
      <c r="I1550">
        <v>29.36</v>
      </c>
      <c r="J1550">
        <f>VLOOKUP(A1550,'RESEL(ft)'!A1547:B3642,2)-D1550</f>
        <v>370.899</v>
      </c>
    </row>
    <row r="1551" spans="1:10" x14ac:dyDescent="0.25">
      <c r="A1551" s="5">
        <v>39917.402499999997</v>
      </c>
      <c r="B1551" s="5">
        <v>0.40250000000000002</v>
      </c>
      <c r="C1551" s="5">
        <v>45.24</v>
      </c>
      <c r="D1551" s="5">
        <v>184.33199999999999</v>
      </c>
      <c r="E1551">
        <v>29.45</v>
      </c>
      <c r="F1551">
        <v>6.72</v>
      </c>
      <c r="G1551">
        <v>9.7899999999999991</v>
      </c>
      <c r="H1551">
        <v>-999</v>
      </c>
      <c r="I1551">
        <v>29.37</v>
      </c>
      <c r="J1551">
        <f>VLOOKUP(A1551,'RESEL(ft)'!A1548:B3643,2)-D1551</f>
        <v>370.89800000000002</v>
      </c>
    </row>
    <row r="1552" spans="1:10" x14ac:dyDescent="0.25">
      <c r="A1552" s="5">
        <v>39917.402881944443</v>
      </c>
      <c r="B1552" s="5">
        <v>0.40288194444444447</v>
      </c>
      <c r="C1552" s="5">
        <v>45.16</v>
      </c>
      <c r="D1552" s="5">
        <v>194.37899999999999</v>
      </c>
      <c r="E1552">
        <v>29.457000000000001</v>
      </c>
      <c r="F1552">
        <v>6.72</v>
      </c>
      <c r="G1552">
        <v>9.7089999999999996</v>
      </c>
      <c r="H1552">
        <v>-999</v>
      </c>
      <c r="I1552">
        <v>29.66</v>
      </c>
      <c r="J1552">
        <f>VLOOKUP(A1552,'RESEL(ft)'!A1549:B3644,2)-D1552</f>
        <v>360.851</v>
      </c>
    </row>
    <row r="1553" spans="1:12" x14ac:dyDescent="0.25">
      <c r="A1553" s="5">
        <v>39917.403252314813</v>
      </c>
      <c r="B1553" s="5">
        <v>0.40325231481481483</v>
      </c>
      <c r="C1553" s="5">
        <v>45.14</v>
      </c>
      <c r="D1553" s="5">
        <v>203.64</v>
      </c>
      <c r="E1553">
        <v>29.466999999999999</v>
      </c>
      <c r="F1553">
        <v>6.69</v>
      </c>
      <c r="G1553">
        <v>9.5429999999999993</v>
      </c>
      <c r="H1553">
        <v>-999</v>
      </c>
      <c r="I1553">
        <v>29.78</v>
      </c>
      <c r="J1553">
        <f>VLOOKUP(A1553,'RESEL(ft)'!A1550:B3645,2)-D1553</f>
        <v>351.59000000000003</v>
      </c>
    </row>
    <row r="1554" spans="1:12" x14ac:dyDescent="0.25">
      <c r="A1554" s="5">
        <v>39917.403935185182</v>
      </c>
      <c r="B1554" s="5">
        <v>0.40393518518518517</v>
      </c>
      <c r="C1554" s="5">
        <v>45.14</v>
      </c>
      <c r="D1554" s="5">
        <v>214.58600000000001</v>
      </c>
      <c r="E1554">
        <v>29.484999999999999</v>
      </c>
      <c r="F1554">
        <v>6.68</v>
      </c>
      <c r="G1554">
        <v>9.3870000000000005</v>
      </c>
      <c r="H1554">
        <v>-999</v>
      </c>
      <c r="I1554">
        <v>29.86</v>
      </c>
      <c r="J1554">
        <f>VLOOKUP(A1554,'RESEL(ft)'!A1551:B3646,2)-D1554</f>
        <v>340.64400000000001</v>
      </c>
    </row>
    <row r="1555" spans="1:12" x14ac:dyDescent="0.25">
      <c r="A1555" s="5">
        <v>39917.404467592591</v>
      </c>
      <c r="B1555" s="5">
        <v>0.40446759259259263</v>
      </c>
      <c r="C1555" s="5">
        <v>45.15</v>
      </c>
      <c r="D1555" s="5">
        <v>222.197</v>
      </c>
      <c r="E1555">
        <v>29.495000000000001</v>
      </c>
      <c r="F1555">
        <v>7</v>
      </c>
      <c r="G1555">
        <v>9.0739999999999998</v>
      </c>
      <c r="H1555">
        <v>-999</v>
      </c>
      <c r="I1555">
        <v>32.18</v>
      </c>
      <c r="J1555">
        <f>VLOOKUP(A1555,'RESEL(ft)'!A1552:B3647,2)-D1555</f>
        <v>333.03300000000002</v>
      </c>
    </row>
    <row r="1556" spans="1:12" x14ac:dyDescent="0.25">
      <c r="A1556" s="5">
        <v>39961.440428240741</v>
      </c>
      <c r="B1556" s="5">
        <v>0.44042824074074072</v>
      </c>
      <c r="C1556" s="5">
        <v>76.17</v>
      </c>
      <c r="D1556" s="5">
        <v>1.5169999999999999</v>
      </c>
      <c r="E1556">
        <v>29.254999999999999</v>
      </c>
      <c r="F1556">
        <v>7.5</v>
      </c>
      <c r="G1556">
        <v>8.6430000000000007</v>
      </c>
      <c r="H1556">
        <v>-999</v>
      </c>
      <c r="I1556">
        <v>39.619999999999997</v>
      </c>
      <c r="J1556">
        <f>VLOOKUP(A1556,'RESEL(ft)'!A1553:B3648,2)-D1556</f>
        <v>575.10299999999995</v>
      </c>
      <c r="L1556" s="6"/>
    </row>
    <row r="1557" spans="1:12" x14ac:dyDescent="0.25">
      <c r="A1557" s="5">
        <v>39961.440810185188</v>
      </c>
      <c r="B1557" s="5">
        <v>0.44081018518518517</v>
      </c>
      <c r="C1557" s="5">
        <v>76.12</v>
      </c>
      <c r="D1557" s="5">
        <v>3.25</v>
      </c>
      <c r="E1557">
        <v>29.257999999999999</v>
      </c>
      <c r="F1557">
        <v>7.54</v>
      </c>
      <c r="G1557">
        <v>8.8490000000000002</v>
      </c>
      <c r="H1557">
        <v>-999</v>
      </c>
      <c r="I1557">
        <v>39.6</v>
      </c>
      <c r="J1557">
        <f>VLOOKUP(A1557,'RESEL(ft)'!A1554:B3649,2)-D1557</f>
        <v>573.37</v>
      </c>
      <c r="L1557" s="6"/>
    </row>
    <row r="1558" spans="1:12" x14ac:dyDescent="0.25">
      <c r="A1558" s="5">
        <v>39961.441331018519</v>
      </c>
      <c r="B1558" s="5">
        <v>0.44133101851851847</v>
      </c>
      <c r="C1558" s="5">
        <v>76.06</v>
      </c>
      <c r="D1558" s="5">
        <v>6.07</v>
      </c>
      <c r="E1558">
        <v>29.268999999999998</v>
      </c>
      <c r="F1558">
        <v>7.56</v>
      </c>
      <c r="G1558">
        <v>9.1199999999999992</v>
      </c>
      <c r="H1558">
        <v>-999</v>
      </c>
      <c r="I1558">
        <v>39.56</v>
      </c>
      <c r="J1558">
        <f>VLOOKUP(A1558,'RESEL(ft)'!A1555:B3650,2)-D1558</f>
        <v>570.54999999999995</v>
      </c>
      <c r="L1558" s="6"/>
    </row>
    <row r="1559" spans="1:12" x14ac:dyDescent="0.25">
      <c r="A1559" s="5">
        <v>39961.441631944443</v>
      </c>
      <c r="B1559" s="5">
        <v>0.44163194444444448</v>
      </c>
      <c r="C1559" s="5">
        <v>76.040000000000006</v>
      </c>
      <c r="D1559" s="5">
        <v>6.0389999999999997</v>
      </c>
      <c r="E1559">
        <v>29.266999999999999</v>
      </c>
      <c r="F1559">
        <v>7.56</v>
      </c>
      <c r="G1559">
        <v>9.1379999999999999</v>
      </c>
      <c r="H1559">
        <v>-999</v>
      </c>
      <c r="I1559">
        <v>39.54</v>
      </c>
      <c r="J1559">
        <f>VLOOKUP(A1559,'RESEL(ft)'!A1556:B3651,2)-D1559</f>
        <v>570.58100000000002</v>
      </c>
      <c r="L1559" s="6"/>
    </row>
    <row r="1560" spans="1:12" x14ac:dyDescent="0.25">
      <c r="A1560" s="5">
        <v>39961.442395833335</v>
      </c>
      <c r="B1560" s="5">
        <v>0.44239583333333332</v>
      </c>
      <c r="C1560" s="5">
        <v>76</v>
      </c>
      <c r="D1560" s="5">
        <v>9.0090000000000003</v>
      </c>
      <c r="E1560">
        <v>29.28</v>
      </c>
      <c r="F1560">
        <v>7.58</v>
      </c>
      <c r="G1560">
        <v>9.3520000000000003</v>
      </c>
      <c r="H1560">
        <v>-999</v>
      </c>
      <c r="I1560">
        <v>39.5</v>
      </c>
      <c r="J1560">
        <f>VLOOKUP(A1560,'RESEL(ft)'!A1557:B3652,2)-D1560</f>
        <v>567.61099999999999</v>
      </c>
      <c r="L1560" s="6"/>
    </row>
    <row r="1561" spans="1:12" x14ac:dyDescent="0.25">
      <c r="A1561" s="5">
        <v>39961.443298611113</v>
      </c>
      <c r="B1561" s="5">
        <v>0.44329861111111107</v>
      </c>
      <c r="C1561" s="5">
        <v>75.819999999999993</v>
      </c>
      <c r="D1561" s="5">
        <v>12.553000000000001</v>
      </c>
      <c r="E1561">
        <v>29.276</v>
      </c>
      <c r="F1561">
        <v>7.58</v>
      </c>
      <c r="G1561">
        <v>9.343</v>
      </c>
      <c r="H1561">
        <v>-999</v>
      </c>
      <c r="I1561">
        <v>39.380000000000003</v>
      </c>
      <c r="J1561">
        <f>VLOOKUP(A1561,'RESEL(ft)'!A1558:B3653,2)-D1561</f>
        <v>564.06700000000001</v>
      </c>
      <c r="L1561" s="6"/>
    </row>
    <row r="1562" spans="1:12" x14ac:dyDescent="0.25">
      <c r="A1562" s="5">
        <v>39961.44390046296</v>
      </c>
      <c r="B1562" s="5">
        <v>0.44390046296296298</v>
      </c>
      <c r="C1562" s="5">
        <v>75.400000000000006</v>
      </c>
      <c r="D1562" s="5">
        <v>14.669</v>
      </c>
      <c r="E1562">
        <v>29.273</v>
      </c>
      <c r="F1562">
        <v>7.6</v>
      </c>
      <c r="G1562">
        <v>9.2750000000000004</v>
      </c>
      <c r="H1562">
        <v>-999</v>
      </c>
      <c r="I1562">
        <v>39.14</v>
      </c>
      <c r="J1562">
        <f>VLOOKUP(A1562,'RESEL(ft)'!A1559:B3654,2)-D1562</f>
        <v>561.95100000000002</v>
      </c>
      <c r="L1562" s="6"/>
    </row>
    <row r="1563" spans="1:12" x14ac:dyDescent="0.25">
      <c r="A1563" s="5">
        <v>39961.445416666669</v>
      </c>
      <c r="B1563" s="5">
        <v>0.44541666666666663</v>
      </c>
      <c r="C1563" s="5">
        <v>62.1</v>
      </c>
      <c r="D1563" s="5">
        <v>18.478000000000002</v>
      </c>
      <c r="E1563">
        <v>29.245999999999999</v>
      </c>
      <c r="F1563">
        <v>7.56</v>
      </c>
      <c r="G1563">
        <v>10.45</v>
      </c>
      <c r="H1563">
        <v>-999</v>
      </c>
      <c r="I1563">
        <v>28.27</v>
      </c>
      <c r="J1563">
        <f>VLOOKUP(A1563,'RESEL(ft)'!A1560:B3655,2)-D1563</f>
        <v>558.14200000000005</v>
      </c>
      <c r="L1563" s="6"/>
    </row>
    <row r="1564" spans="1:12" x14ac:dyDescent="0.25">
      <c r="A1564" s="5">
        <v>39961.446701388886</v>
      </c>
      <c r="B1564" s="5">
        <v>0.44670138888888888</v>
      </c>
      <c r="C1564" s="5">
        <v>57.74</v>
      </c>
      <c r="D1564" s="5">
        <v>28.103999999999999</v>
      </c>
      <c r="E1564">
        <v>29.253</v>
      </c>
      <c r="F1564">
        <v>7.31</v>
      </c>
      <c r="G1564">
        <v>10.417</v>
      </c>
      <c r="H1564">
        <v>-999</v>
      </c>
      <c r="I1564">
        <v>21.41</v>
      </c>
      <c r="J1564">
        <f>VLOOKUP(A1564,'RESEL(ft)'!A1561:B3656,2)-D1564</f>
        <v>548.51599999999996</v>
      </c>
      <c r="L1564" s="6"/>
    </row>
    <row r="1565" spans="1:12" x14ac:dyDescent="0.25">
      <c r="A1565" s="5">
        <v>39961.44730324074</v>
      </c>
      <c r="B1565" s="5">
        <v>0.44730324074074074</v>
      </c>
      <c r="C1565" s="5">
        <v>56.35</v>
      </c>
      <c r="D1565" s="5">
        <v>37.823999999999998</v>
      </c>
      <c r="E1565">
        <v>29.248000000000001</v>
      </c>
      <c r="F1565">
        <v>7.24</v>
      </c>
      <c r="G1565">
        <v>10.31</v>
      </c>
      <c r="H1565">
        <v>-999</v>
      </c>
      <c r="I1565">
        <v>19.399999999999999</v>
      </c>
      <c r="J1565">
        <f>VLOOKUP(A1565,'RESEL(ft)'!A1562:B3657,2)-D1565</f>
        <v>538.79600000000005</v>
      </c>
      <c r="L1565" s="6"/>
    </row>
    <row r="1566" spans="1:12" x14ac:dyDescent="0.25">
      <c r="A1566" s="5">
        <v>39961.448287037034</v>
      </c>
      <c r="B1566" s="5">
        <v>0.44828703703703704</v>
      </c>
      <c r="C1566" s="5">
        <v>55.69</v>
      </c>
      <c r="D1566" s="5">
        <v>48.713999999999999</v>
      </c>
      <c r="E1566">
        <v>29.271999999999998</v>
      </c>
      <c r="F1566">
        <v>7.13</v>
      </c>
      <c r="G1566">
        <v>10.146000000000001</v>
      </c>
      <c r="H1566">
        <v>-999</v>
      </c>
      <c r="I1566">
        <v>19.64</v>
      </c>
      <c r="J1566">
        <f>VLOOKUP(A1566,'RESEL(ft)'!A1563:B3658,2)-D1566</f>
        <v>527.90599999999995</v>
      </c>
      <c r="L1566" s="6"/>
    </row>
    <row r="1567" spans="1:12" x14ac:dyDescent="0.25">
      <c r="A1567" s="5">
        <v>39961.44903935185</v>
      </c>
      <c r="B1567" s="5">
        <v>0.44903935185185184</v>
      </c>
      <c r="C1567" s="5">
        <v>55.19</v>
      </c>
      <c r="D1567" s="5">
        <v>58.436</v>
      </c>
      <c r="E1567">
        <v>29.280999999999999</v>
      </c>
      <c r="F1567">
        <v>7.06</v>
      </c>
      <c r="G1567">
        <v>10.183</v>
      </c>
      <c r="H1567">
        <v>-999</v>
      </c>
      <c r="I1567">
        <v>18.8</v>
      </c>
      <c r="J1567">
        <f>VLOOKUP(A1567,'RESEL(ft)'!A1564:B3659,2)-D1567</f>
        <v>518.18399999999997</v>
      </c>
      <c r="L1567" s="6"/>
    </row>
    <row r="1568" spans="1:12" x14ac:dyDescent="0.25">
      <c r="A1568" s="5">
        <v>39961.449490740742</v>
      </c>
      <c r="B1568" s="5">
        <v>0.44949074074074075</v>
      </c>
      <c r="C1568" s="5">
        <v>54.75</v>
      </c>
      <c r="D1568" s="5">
        <v>68.536000000000001</v>
      </c>
      <c r="E1568">
        <v>29.283000000000001</v>
      </c>
      <c r="F1568">
        <v>7.06</v>
      </c>
      <c r="G1568">
        <v>10.147</v>
      </c>
      <c r="H1568">
        <v>-999</v>
      </c>
      <c r="I1568">
        <v>18.52</v>
      </c>
      <c r="J1568">
        <f>VLOOKUP(A1568,'RESEL(ft)'!A1565:B3660,2)-D1568</f>
        <v>508.084</v>
      </c>
      <c r="L1568" s="6"/>
    </row>
    <row r="1569" spans="1:12" x14ac:dyDescent="0.25">
      <c r="A1569" s="5">
        <v>39961.450856481482</v>
      </c>
      <c r="B1569" s="5">
        <v>0.4508564814814815</v>
      </c>
      <c r="C1569" s="5">
        <v>53.14</v>
      </c>
      <c r="D1569" s="5">
        <v>88.447000000000003</v>
      </c>
      <c r="E1569">
        <v>29.312999999999999</v>
      </c>
      <c r="F1569">
        <v>7.01</v>
      </c>
      <c r="G1569">
        <v>9.923</v>
      </c>
      <c r="H1569">
        <v>-999</v>
      </c>
      <c r="I1569">
        <v>20.34</v>
      </c>
      <c r="J1569">
        <f>VLOOKUP(A1569,'RESEL(ft)'!A1566:B3661,2)-D1569</f>
        <v>488.173</v>
      </c>
      <c r="L1569" s="6"/>
    </row>
    <row r="1570" spans="1:12" x14ac:dyDescent="0.25">
      <c r="A1570" s="5">
        <v>39961.451157407406</v>
      </c>
      <c r="B1570" s="5">
        <v>0.4511574074074074</v>
      </c>
      <c r="C1570" s="5">
        <v>52.29</v>
      </c>
      <c r="D1570" s="5">
        <v>98.265000000000001</v>
      </c>
      <c r="E1570">
        <v>29.315000000000001</v>
      </c>
      <c r="F1570">
        <v>6.97</v>
      </c>
      <c r="G1570">
        <v>9.8670000000000009</v>
      </c>
      <c r="H1570">
        <v>-999</v>
      </c>
      <c r="I1570">
        <v>21.99</v>
      </c>
      <c r="J1570">
        <f>VLOOKUP(A1570,'RESEL(ft)'!A1567:B3662,2)-D1570</f>
        <v>478.35500000000002</v>
      </c>
      <c r="L1570" s="6"/>
    </row>
    <row r="1571" spans="1:12" x14ac:dyDescent="0.25">
      <c r="A1571" s="5">
        <v>39961.451689814814</v>
      </c>
      <c r="B1571" s="5">
        <v>0.45168981481481479</v>
      </c>
      <c r="C1571" s="5">
        <v>51.17</v>
      </c>
      <c r="D1571" s="5">
        <v>108.239</v>
      </c>
      <c r="E1571">
        <v>29.318000000000001</v>
      </c>
      <c r="F1571">
        <v>6.95</v>
      </c>
      <c r="G1571">
        <v>9.7200000000000006</v>
      </c>
      <c r="H1571">
        <v>-999</v>
      </c>
      <c r="I1571">
        <v>22.83</v>
      </c>
      <c r="J1571">
        <f>VLOOKUP(A1571,'RESEL(ft)'!A1568:B3663,2)-D1571</f>
        <v>468.38099999999997</v>
      </c>
      <c r="L1571" s="6"/>
    </row>
    <row r="1572" spans="1:12" x14ac:dyDescent="0.25">
      <c r="A1572" s="5">
        <v>39961.452361111114</v>
      </c>
      <c r="B1572" s="5">
        <v>0.45236111111111116</v>
      </c>
      <c r="C1572" s="5">
        <v>49.77</v>
      </c>
      <c r="D1572" s="5">
        <v>118.04</v>
      </c>
      <c r="E1572">
        <v>29.338999999999999</v>
      </c>
      <c r="F1572">
        <v>6.91</v>
      </c>
      <c r="G1572">
        <v>9.3369999999999997</v>
      </c>
      <c r="H1572">
        <v>-999</v>
      </c>
      <c r="I1572">
        <v>25.22</v>
      </c>
      <c r="J1572">
        <f>VLOOKUP(A1572,'RESEL(ft)'!A1569:B3664,2)-D1572</f>
        <v>458.58</v>
      </c>
      <c r="L1572" s="6"/>
    </row>
    <row r="1573" spans="1:12" x14ac:dyDescent="0.25">
      <c r="A1573" s="5">
        <v>39961.4528125</v>
      </c>
      <c r="B1573" s="5">
        <v>0.45281250000000001</v>
      </c>
      <c r="C1573" s="5">
        <v>47.52</v>
      </c>
      <c r="D1573" s="5">
        <v>128.03700000000001</v>
      </c>
      <c r="E1573">
        <v>29.344999999999999</v>
      </c>
      <c r="F1573">
        <v>6.89</v>
      </c>
      <c r="G1573">
        <v>9.1549999999999994</v>
      </c>
      <c r="H1573">
        <v>-999</v>
      </c>
      <c r="I1573">
        <v>27.18</v>
      </c>
      <c r="J1573">
        <f>VLOOKUP(A1573,'RESEL(ft)'!A1570:B3665,2)-D1573</f>
        <v>448.58299999999997</v>
      </c>
      <c r="L1573" s="6"/>
    </row>
    <row r="1574" spans="1:12" x14ac:dyDescent="0.25">
      <c r="A1574" s="5">
        <v>39961.453344907408</v>
      </c>
      <c r="B1574" s="5">
        <v>0.4533449074074074</v>
      </c>
      <c r="C1574" s="5">
        <v>46.6</v>
      </c>
      <c r="D1574" s="5">
        <v>138.137</v>
      </c>
      <c r="E1574">
        <v>29.349</v>
      </c>
      <c r="F1574">
        <v>6.87</v>
      </c>
      <c r="G1574">
        <v>8.9979999999999993</v>
      </c>
      <c r="H1574">
        <v>-999</v>
      </c>
      <c r="I1574">
        <v>27.5</v>
      </c>
      <c r="J1574">
        <f>VLOOKUP(A1574,'RESEL(ft)'!A1571:B3666,2)-D1574</f>
        <v>438.483</v>
      </c>
      <c r="L1574" s="6"/>
    </row>
    <row r="1575" spans="1:12" x14ac:dyDescent="0.25">
      <c r="A1575" s="5">
        <v>39961.454097222224</v>
      </c>
      <c r="B1575" s="5">
        <v>0.45409722222222221</v>
      </c>
      <c r="C1575" s="5">
        <v>46.15</v>
      </c>
      <c r="D1575" s="5">
        <v>148.01599999999999</v>
      </c>
      <c r="E1575">
        <v>29.376000000000001</v>
      </c>
      <c r="F1575">
        <v>6.86</v>
      </c>
      <c r="G1575">
        <v>9.1340000000000003</v>
      </c>
      <c r="H1575">
        <v>-999</v>
      </c>
      <c r="I1575">
        <v>27.6</v>
      </c>
      <c r="J1575">
        <f>VLOOKUP(A1575,'RESEL(ft)'!A1572:B3667,2)-D1575</f>
        <v>428.60400000000004</v>
      </c>
      <c r="L1575" s="6"/>
    </row>
    <row r="1576" spans="1:12" x14ac:dyDescent="0.25">
      <c r="A1576" s="5">
        <v>39961.454548611109</v>
      </c>
      <c r="B1576" s="5">
        <v>0.45454861111111106</v>
      </c>
      <c r="C1576" s="5">
        <v>45.97</v>
      </c>
      <c r="D1576" s="5">
        <v>158.03800000000001</v>
      </c>
      <c r="E1576">
        <v>29.381</v>
      </c>
      <c r="F1576">
        <v>6.85</v>
      </c>
      <c r="G1576">
        <v>9.2100000000000009</v>
      </c>
      <c r="H1576">
        <v>-999</v>
      </c>
      <c r="I1576">
        <v>27.48</v>
      </c>
      <c r="J1576">
        <f>VLOOKUP(A1576,'RESEL(ft)'!A1573:B3668,2)-D1576</f>
        <v>418.58199999999999</v>
      </c>
      <c r="L1576" s="6"/>
    </row>
    <row r="1577" spans="1:12" x14ac:dyDescent="0.25">
      <c r="A1577" s="5">
        <v>39961.455069444448</v>
      </c>
      <c r="B1577" s="5">
        <v>0.45506944444444447</v>
      </c>
      <c r="C1577" s="5">
        <v>45.83</v>
      </c>
      <c r="D1577" s="5">
        <v>167.49600000000001</v>
      </c>
      <c r="E1577">
        <v>29.393999999999998</v>
      </c>
      <c r="F1577">
        <v>6.87</v>
      </c>
      <c r="G1577">
        <v>9.15</v>
      </c>
      <c r="H1577">
        <v>-999</v>
      </c>
      <c r="I1577">
        <v>27.87</v>
      </c>
      <c r="J1577">
        <f>VLOOKUP(A1577,'RESEL(ft)'!A1574:B3669,2)-D1577</f>
        <v>409.12400000000002</v>
      </c>
      <c r="L1577" s="6"/>
    </row>
    <row r="1578" spans="1:12" x14ac:dyDescent="0.25">
      <c r="A1578" s="5">
        <v>39961.455381944441</v>
      </c>
      <c r="B1578" s="5">
        <v>0.45538194444444446</v>
      </c>
      <c r="C1578" s="5">
        <v>45.71</v>
      </c>
      <c r="D1578" s="5">
        <v>178.07</v>
      </c>
      <c r="E1578">
        <v>29.401</v>
      </c>
      <c r="F1578">
        <v>6.85</v>
      </c>
      <c r="G1578">
        <v>9.1229999999999993</v>
      </c>
      <c r="H1578">
        <v>-999</v>
      </c>
      <c r="I1578">
        <v>27.98</v>
      </c>
      <c r="J1578">
        <f>VLOOKUP(A1578,'RESEL(ft)'!A1575:B3670,2)-D1578</f>
        <v>398.55</v>
      </c>
      <c r="L1578" s="6"/>
    </row>
    <row r="1579" spans="1:12" x14ac:dyDescent="0.25">
      <c r="A1579" s="5">
        <v>39961.455983796295</v>
      </c>
      <c r="B1579" s="5">
        <v>0.45598379629629626</v>
      </c>
      <c r="C1579" s="5">
        <v>45.6</v>
      </c>
      <c r="D1579" s="5">
        <v>188.089</v>
      </c>
      <c r="E1579">
        <v>29.416</v>
      </c>
      <c r="F1579">
        <v>6.84</v>
      </c>
      <c r="G1579">
        <v>9.0350000000000001</v>
      </c>
      <c r="H1579">
        <v>-999</v>
      </c>
      <c r="I1579">
        <v>28.28</v>
      </c>
      <c r="J1579">
        <f>VLOOKUP(A1579,'RESEL(ft)'!A1576:B3671,2)-D1579</f>
        <v>388.53100000000001</v>
      </c>
      <c r="L1579" s="6"/>
    </row>
    <row r="1580" spans="1:12" x14ac:dyDescent="0.25">
      <c r="A1580" s="5">
        <v>39961.456655092596</v>
      </c>
      <c r="B1580" s="5">
        <v>0.45665509259259257</v>
      </c>
      <c r="C1580" s="5">
        <v>45.55</v>
      </c>
      <c r="D1580" s="5">
        <v>198.964</v>
      </c>
      <c r="E1580">
        <v>29.443000000000001</v>
      </c>
      <c r="F1580">
        <v>6.83</v>
      </c>
      <c r="G1580">
        <v>8.8550000000000004</v>
      </c>
      <c r="H1580">
        <v>-999</v>
      </c>
      <c r="I1580">
        <v>28.58</v>
      </c>
      <c r="J1580">
        <f>VLOOKUP(A1580,'RESEL(ft)'!A1577:B3672,2)-D1580</f>
        <v>377.65600000000001</v>
      </c>
      <c r="L1580" s="6"/>
    </row>
    <row r="1581" spans="1:12" x14ac:dyDescent="0.25">
      <c r="A1581" s="5">
        <v>39961.457187499997</v>
      </c>
      <c r="B1581" s="5">
        <v>0.45718750000000002</v>
      </c>
      <c r="C1581" s="5">
        <v>45.52</v>
      </c>
      <c r="D1581" s="5">
        <v>207.93600000000001</v>
      </c>
      <c r="E1581">
        <v>29.456</v>
      </c>
      <c r="F1581">
        <v>6.83</v>
      </c>
      <c r="G1581">
        <v>8.7899999999999991</v>
      </c>
      <c r="H1581">
        <v>-999</v>
      </c>
      <c r="I1581">
        <v>28.71</v>
      </c>
      <c r="J1581">
        <f>VLOOKUP(A1581,'RESEL(ft)'!A1578:B3673,2)-D1581</f>
        <v>368.68399999999997</v>
      </c>
      <c r="L1581" s="6"/>
    </row>
    <row r="1582" spans="1:12" x14ac:dyDescent="0.25">
      <c r="A1582" s="5">
        <v>39961.457638888889</v>
      </c>
      <c r="B1582" s="5">
        <v>0.45763888888888887</v>
      </c>
      <c r="C1582" s="5">
        <v>45.51</v>
      </c>
      <c r="D1582" s="5">
        <v>218.01</v>
      </c>
      <c r="E1582">
        <v>29.466000000000001</v>
      </c>
      <c r="F1582">
        <v>6.83</v>
      </c>
      <c r="G1582">
        <v>8.7379999999999995</v>
      </c>
      <c r="H1582">
        <v>-999</v>
      </c>
      <c r="I1582">
        <v>28.87</v>
      </c>
      <c r="J1582">
        <f>VLOOKUP(A1582,'RESEL(ft)'!A1579:B3674,2)-D1582</f>
        <v>358.61</v>
      </c>
      <c r="L1582" s="6"/>
    </row>
    <row r="1583" spans="1:12" x14ac:dyDescent="0.25">
      <c r="A1583" s="5">
        <v>39961.458240740743</v>
      </c>
      <c r="B1583" s="5">
        <v>0.45824074074074073</v>
      </c>
      <c r="C1583" s="5">
        <v>45.46</v>
      </c>
      <c r="D1583" s="5">
        <v>227.53200000000001</v>
      </c>
      <c r="E1583">
        <v>29.478999999999999</v>
      </c>
      <c r="F1583">
        <v>6.8</v>
      </c>
      <c r="G1583">
        <v>8.6170000000000009</v>
      </c>
      <c r="H1583">
        <v>-999</v>
      </c>
      <c r="I1583">
        <v>29.1</v>
      </c>
      <c r="J1583">
        <f>VLOOKUP(A1583,'RESEL(ft)'!A1580:B3675,2)-D1583</f>
        <v>349.08799999999997</v>
      </c>
      <c r="L1583" s="6"/>
    </row>
    <row r="1584" spans="1:12" x14ac:dyDescent="0.25">
      <c r="A1584" s="5">
        <v>39961.458761574075</v>
      </c>
      <c r="B1584" s="5">
        <v>0.45876157407407409</v>
      </c>
      <c r="C1584" s="5">
        <v>45.43</v>
      </c>
      <c r="D1584" s="5">
        <v>237.55600000000001</v>
      </c>
      <c r="E1584">
        <v>29.491</v>
      </c>
      <c r="F1584">
        <v>6.79</v>
      </c>
      <c r="G1584">
        <v>8.4659999999999993</v>
      </c>
      <c r="H1584">
        <v>-999</v>
      </c>
      <c r="I1584">
        <v>29.28</v>
      </c>
      <c r="J1584">
        <f>VLOOKUP(A1584,'RESEL(ft)'!A1581:B3676,2)-D1584</f>
        <v>339.06399999999996</v>
      </c>
      <c r="L1584" s="6"/>
    </row>
    <row r="1585" spans="1:12" x14ac:dyDescent="0.25">
      <c r="A1585" s="5">
        <v>39961.459444444445</v>
      </c>
      <c r="B1585" s="5">
        <v>0.45944444444444449</v>
      </c>
      <c r="C1585" s="5">
        <v>45.42</v>
      </c>
      <c r="D1585" s="5">
        <v>246.08699999999999</v>
      </c>
      <c r="E1585">
        <v>29.504999999999999</v>
      </c>
      <c r="F1585">
        <v>6.73</v>
      </c>
      <c r="G1585">
        <v>8.2330000000000005</v>
      </c>
      <c r="H1585">
        <v>-999</v>
      </c>
      <c r="I1585">
        <v>30.39</v>
      </c>
      <c r="J1585">
        <f>VLOOKUP(A1585,'RESEL(ft)'!A1582:B3677,2)-D1585</f>
        <v>330.53300000000002</v>
      </c>
      <c r="L1585" s="6"/>
    </row>
    <row r="1586" spans="1:12" x14ac:dyDescent="0.25">
      <c r="A1586" s="5">
        <v>39988.241678240738</v>
      </c>
      <c r="B1586" s="5">
        <v>0.24167824074074074</v>
      </c>
      <c r="C1586" s="5">
        <v>76.53</v>
      </c>
      <c r="D1586" s="5">
        <v>0.52700000000000002</v>
      </c>
      <c r="E1586">
        <v>29.225999999999999</v>
      </c>
      <c r="F1586">
        <v>7.03</v>
      </c>
      <c r="G1586">
        <v>-0.999</v>
      </c>
      <c r="H1586">
        <v>-999</v>
      </c>
      <c r="I1586">
        <v>37.74</v>
      </c>
      <c r="J1586">
        <f>VLOOKUP(A1586,'RESEL(ft)'!A1583:B3678,2)-D1586</f>
        <v>577.37299999999993</v>
      </c>
      <c r="L1586" s="6"/>
    </row>
    <row r="1587" spans="1:12" x14ac:dyDescent="0.25">
      <c r="A1587" s="5">
        <v>39988.242662037039</v>
      </c>
      <c r="B1587" s="5">
        <v>0.24266203703703704</v>
      </c>
      <c r="C1587" s="5">
        <v>75.88</v>
      </c>
      <c r="D1587" s="5">
        <v>3.1419999999999999</v>
      </c>
      <c r="E1587">
        <v>29.193000000000001</v>
      </c>
      <c r="F1587">
        <v>7.11</v>
      </c>
      <c r="G1587">
        <v>-0.999</v>
      </c>
      <c r="H1587">
        <v>-999</v>
      </c>
      <c r="I1587">
        <v>37.74</v>
      </c>
      <c r="J1587">
        <f>VLOOKUP(A1587,'RESEL(ft)'!A1584:B3679,2)-D1587</f>
        <v>574.75799999999992</v>
      </c>
      <c r="L1587" s="6"/>
    </row>
    <row r="1588" spans="1:12" x14ac:dyDescent="0.25">
      <c r="A1588" s="5">
        <v>39988.243738425925</v>
      </c>
      <c r="B1588" s="5">
        <v>0.24373842592592596</v>
      </c>
      <c r="C1588" s="5">
        <v>75.14</v>
      </c>
      <c r="D1588" s="5">
        <v>5.992</v>
      </c>
      <c r="E1588">
        <v>29.193999999999999</v>
      </c>
      <c r="F1588">
        <v>7.21</v>
      </c>
      <c r="G1588">
        <v>-0.999</v>
      </c>
      <c r="H1588">
        <v>-999</v>
      </c>
      <c r="I1588">
        <v>37.450000000000003</v>
      </c>
      <c r="J1588">
        <f>VLOOKUP(A1588,'RESEL(ft)'!A1585:B3680,2)-D1588</f>
        <v>571.90800000000002</v>
      </c>
      <c r="L1588" s="6"/>
    </row>
    <row r="1589" spans="1:12" x14ac:dyDescent="0.25">
      <c r="A1589" s="5">
        <v>39988.244097222225</v>
      </c>
      <c r="B1589" s="5">
        <v>0.24409722222222222</v>
      </c>
      <c r="C1589" s="5">
        <v>74.72</v>
      </c>
      <c r="D1589" s="5">
        <v>9.0719999999999992</v>
      </c>
      <c r="E1589">
        <v>29.231999999999999</v>
      </c>
      <c r="F1589">
        <v>7.22</v>
      </c>
      <c r="G1589">
        <v>-0.999</v>
      </c>
      <c r="H1589">
        <v>-999</v>
      </c>
      <c r="I1589">
        <v>37.29</v>
      </c>
      <c r="J1589">
        <f>VLOOKUP(A1589,'RESEL(ft)'!A1586:B3681,2)-D1589</f>
        <v>568.82799999999997</v>
      </c>
      <c r="L1589" s="6"/>
    </row>
    <row r="1590" spans="1:12" x14ac:dyDescent="0.25">
      <c r="A1590" s="5">
        <v>39988.244456018518</v>
      </c>
      <c r="B1590" s="5">
        <v>0.2444560185185185</v>
      </c>
      <c r="C1590" s="5">
        <v>74.56</v>
      </c>
      <c r="D1590" s="5">
        <v>12.170999999999999</v>
      </c>
      <c r="E1590">
        <v>29.204000000000001</v>
      </c>
      <c r="F1590">
        <v>7.22</v>
      </c>
      <c r="G1590">
        <v>-0.999</v>
      </c>
      <c r="H1590">
        <v>-999</v>
      </c>
      <c r="I1590">
        <v>37.01</v>
      </c>
      <c r="J1590">
        <f>VLOOKUP(A1590,'RESEL(ft)'!A1587:B3682,2)-D1590</f>
        <v>565.72899999999993</v>
      </c>
      <c r="L1590" s="6"/>
    </row>
    <row r="1591" spans="1:12" x14ac:dyDescent="0.25">
      <c r="A1591" s="5">
        <v>39988.244942129626</v>
      </c>
      <c r="B1591" s="5">
        <v>0.24494212962962961</v>
      </c>
      <c r="C1591" s="5">
        <v>74.47</v>
      </c>
      <c r="D1591" s="5">
        <v>14.98</v>
      </c>
      <c r="E1591">
        <v>29.202999999999999</v>
      </c>
      <c r="F1591">
        <v>7.23</v>
      </c>
      <c r="G1591">
        <v>-0.999</v>
      </c>
      <c r="H1591">
        <v>-999</v>
      </c>
      <c r="I1591">
        <v>36.99</v>
      </c>
      <c r="J1591">
        <f>VLOOKUP(A1591,'RESEL(ft)'!A1588:B3683,2)-D1591</f>
        <v>562.91999999999996</v>
      </c>
      <c r="L1591" s="6"/>
    </row>
    <row r="1592" spans="1:12" x14ac:dyDescent="0.25">
      <c r="A1592" s="5">
        <v>39988.245578703703</v>
      </c>
      <c r="B1592" s="5">
        <v>0.24557870370370372</v>
      </c>
      <c r="C1592" s="5">
        <v>72.349999999999994</v>
      </c>
      <c r="D1592" s="5">
        <v>17.876999999999999</v>
      </c>
      <c r="E1592">
        <v>29.196999999999999</v>
      </c>
      <c r="F1592">
        <v>7.15</v>
      </c>
      <c r="G1592">
        <v>-0.999</v>
      </c>
      <c r="H1592">
        <v>-999</v>
      </c>
      <c r="I1592">
        <v>35.72</v>
      </c>
      <c r="J1592">
        <f>VLOOKUP(A1592,'RESEL(ft)'!A1589:B3684,2)-D1592</f>
        <v>560.02300000000002</v>
      </c>
      <c r="L1592" s="6"/>
    </row>
    <row r="1593" spans="1:12" x14ac:dyDescent="0.25">
      <c r="A1593" s="5">
        <v>39988.246608796297</v>
      </c>
      <c r="B1593" s="5">
        <v>0.24660879629629628</v>
      </c>
      <c r="C1593" s="5">
        <v>59.21</v>
      </c>
      <c r="D1593" s="5">
        <v>27.835999999999999</v>
      </c>
      <c r="E1593">
        <v>29.172999999999998</v>
      </c>
      <c r="F1593">
        <v>6.87</v>
      </c>
      <c r="G1593">
        <v>-0.999</v>
      </c>
      <c r="H1593">
        <v>-999</v>
      </c>
      <c r="I1593">
        <v>22.5</v>
      </c>
      <c r="J1593">
        <f>VLOOKUP(A1593,'RESEL(ft)'!A1590:B3685,2)-D1593</f>
        <v>550.06399999999996</v>
      </c>
      <c r="L1593" s="6"/>
    </row>
    <row r="1594" spans="1:12" x14ac:dyDescent="0.25">
      <c r="A1594" s="5">
        <v>39988.247187499997</v>
      </c>
      <c r="B1594" s="5">
        <v>0.2471875</v>
      </c>
      <c r="C1594" s="5">
        <v>57.41</v>
      </c>
      <c r="D1594" s="5">
        <v>38.070999999999998</v>
      </c>
      <c r="E1594">
        <v>29.155000000000001</v>
      </c>
      <c r="F1594">
        <v>6.77</v>
      </c>
      <c r="G1594">
        <v>-0.999</v>
      </c>
      <c r="H1594">
        <v>-999</v>
      </c>
      <c r="I1594">
        <v>19.010000000000002</v>
      </c>
      <c r="J1594">
        <f>VLOOKUP(A1594,'RESEL(ft)'!A1591:B3686,2)-D1594</f>
        <v>539.82899999999995</v>
      </c>
      <c r="L1594" s="6"/>
    </row>
    <row r="1595" spans="1:12" x14ac:dyDescent="0.25">
      <c r="A1595" s="5">
        <v>39988.24759259259</v>
      </c>
      <c r="B1595" s="5">
        <v>0.24759259259259259</v>
      </c>
      <c r="C1595" s="5">
        <v>56.77</v>
      </c>
      <c r="D1595" s="5">
        <v>47.927</v>
      </c>
      <c r="E1595">
        <v>29.154</v>
      </c>
      <c r="F1595">
        <v>6.74</v>
      </c>
      <c r="G1595">
        <v>-0.999</v>
      </c>
      <c r="H1595">
        <v>-999</v>
      </c>
      <c r="I1595">
        <v>17.41</v>
      </c>
      <c r="J1595">
        <f>VLOOKUP(A1595,'RESEL(ft)'!A1592:B3687,2)-D1595</f>
        <v>529.97299999999996</v>
      </c>
      <c r="L1595" s="6"/>
    </row>
    <row r="1596" spans="1:12" x14ac:dyDescent="0.25">
      <c r="A1596" s="5">
        <v>39988.248483796298</v>
      </c>
      <c r="B1596" s="5">
        <v>0.24848379629629633</v>
      </c>
      <c r="C1596" s="5">
        <v>56.34</v>
      </c>
      <c r="D1596" s="5">
        <v>57.917999999999999</v>
      </c>
      <c r="E1596">
        <v>29.202999999999999</v>
      </c>
      <c r="F1596">
        <v>6.7</v>
      </c>
      <c r="G1596">
        <v>-0.999</v>
      </c>
      <c r="H1596">
        <v>-999</v>
      </c>
      <c r="I1596">
        <v>16.23</v>
      </c>
      <c r="J1596">
        <f>VLOOKUP(A1596,'RESEL(ft)'!A1593:B3688,2)-D1596</f>
        <v>519.98199999999997</v>
      </c>
      <c r="L1596" s="6"/>
    </row>
    <row r="1597" spans="1:12" x14ac:dyDescent="0.25">
      <c r="A1597" s="5">
        <v>39988.248935185184</v>
      </c>
      <c r="B1597" s="5">
        <v>0.24893518518518518</v>
      </c>
      <c r="C1597" s="5">
        <v>55.93</v>
      </c>
      <c r="D1597" s="5">
        <v>67.924999999999997</v>
      </c>
      <c r="E1597">
        <v>29.199000000000002</v>
      </c>
      <c r="F1597">
        <v>6.67</v>
      </c>
      <c r="G1597">
        <v>-0.999</v>
      </c>
      <c r="H1597">
        <v>-999</v>
      </c>
      <c r="I1597">
        <v>16.22</v>
      </c>
      <c r="J1597">
        <f>VLOOKUP(A1597,'RESEL(ft)'!A1594:B3689,2)-D1597</f>
        <v>509.97499999999997</v>
      </c>
      <c r="L1597" s="6"/>
    </row>
    <row r="1598" spans="1:12" x14ac:dyDescent="0.25">
      <c r="A1598" s="5">
        <v>39988.249791666669</v>
      </c>
      <c r="B1598" s="5">
        <v>0.24979166666666666</v>
      </c>
      <c r="C1598" s="5">
        <v>55.58</v>
      </c>
      <c r="D1598" s="5">
        <v>78.346999999999994</v>
      </c>
      <c r="E1598">
        <v>29.23</v>
      </c>
      <c r="F1598">
        <v>6.6</v>
      </c>
      <c r="G1598">
        <v>-0.999</v>
      </c>
      <c r="H1598">
        <v>-999</v>
      </c>
      <c r="I1598">
        <v>16.489999999999998</v>
      </c>
      <c r="J1598">
        <f>VLOOKUP(A1598,'RESEL(ft)'!A1595:B3690,2)-D1598</f>
        <v>499.553</v>
      </c>
      <c r="L1598" s="6"/>
    </row>
    <row r="1599" spans="1:12" x14ac:dyDescent="0.25">
      <c r="A1599" s="5">
        <v>39988.250277777777</v>
      </c>
      <c r="B1599" s="5">
        <v>0.25027777777777777</v>
      </c>
      <c r="C1599" s="5">
        <v>55.21</v>
      </c>
      <c r="D1599" s="5">
        <v>88.561000000000007</v>
      </c>
      <c r="E1599">
        <v>29.227</v>
      </c>
      <c r="F1599">
        <v>6.64</v>
      </c>
      <c r="G1599">
        <v>-0.999</v>
      </c>
      <c r="H1599">
        <v>-999</v>
      </c>
      <c r="I1599">
        <v>16.489999999999998</v>
      </c>
      <c r="J1599">
        <f>VLOOKUP(A1599,'RESEL(ft)'!A1596:B3691,2)-D1599</f>
        <v>489.33899999999994</v>
      </c>
      <c r="L1599" s="6"/>
    </row>
    <row r="1600" spans="1:12" x14ac:dyDescent="0.25">
      <c r="A1600" s="5">
        <v>39988.250868055555</v>
      </c>
      <c r="B1600" s="5">
        <v>0.25086805555555552</v>
      </c>
      <c r="C1600" s="5">
        <v>54.83</v>
      </c>
      <c r="D1600" s="5">
        <v>97.786000000000001</v>
      </c>
      <c r="E1600">
        <v>29.239000000000001</v>
      </c>
      <c r="F1600">
        <v>6.63</v>
      </c>
      <c r="G1600">
        <v>-0.999</v>
      </c>
      <c r="H1600">
        <v>-999</v>
      </c>
      <c r="I1600">
        <v>17.98</v>
      </c>
      <c r="J1600">
        <f>VLOOKUP(A1600,'RESEL(ft)'!A1597:B3692,2)-D1600</f>
        <v>480.11399999999998</v>
      </c>
      <c r="L1600" s="6"/>
    </row>
    <row r="1601" spans="1:12" x14ac:dyDescent="0.25">
      <c r="A1601" s="5">
        <v>39988.251446759263</v>
      </c>
      <c r="B1601" s="5">
        <v>0.25144675925925924</v>
      </c>
      <c r="C1601" s="5">
        <v>54.38</v>
      </c>
      <c r="D1601" s="5">
        <v>108.06699999999999</v>
      </c>
      <c r="E1601">
        <v>29.254999999999999</v>
      </c>
      <c r="F1601">
        <v>6.63</v>
      </c>
      <c r="G1601">
        <v>-999</v>
      </c>
      <c r="H1601">
        <v>-999</v>
      </c>
      <c r="I1601">
        <v>18.95</v>
      </c>
      <c r="J1601">
        <f>VLOOKUP(A1601,'RESEL(ft)'!A1598:B3693,2)-D1601</f>
        <v>469.83299999999997</v>
      </c>
      <c r="L1601" s="6"/>
    </row>
    <row r="1602" spans="1:12" x14ac:dyDescent="0.25">
      <c r="A1602" s="5">
        <v>39988.251898148148</v>
      </c>
      <c r="B1602" s="5">
        <v>0.25189814814814815</v>
      </c>
      <c r="C1602" s="5">
        <v>52.95</v>
      </c>
      <c r="D1602" s="5">
        <v>118.22199999999999</v>
      </c>
      <c r="E1602">
        <v>29.262</v>
      </c>
      <c r="F1602">
        <v>6.58</v>
      </c>
      <c r="G1602">
        <v>-999</v>
      </c>
      <c r="H1602">
        <v>-999</v>
      </c>
      <c r="I1602">
        <v>21.89</v>
      </c>
      <c r="J1602">
        <f>VLOOKUP(A1602,'RESEL(ft)'!A1599:B3694,2)-D1602</f>
        <v>459.678</v>
      </c>
      <c r="L1602" s="6"/>
    </row>
    <row r="1603" spans="1:12" x14ac:dyDescent="0.25">
      <c r="A1603" s="5">
        <v>39988.252430555556</v>
      </c>
      <c r="B1603" s="5">
        <v>0.25243055555555555</v>
      </c>
      <c r="C1603" s="5">
        <v>51.26</v>
      </c>
      <c r="D1603" s="5">
        <v>128.036</v>
      </c>
      <c r="E1603">
        <v>29.277000000000001</v>
      </c>
      <c r="F1603">
        <v>6.6</v>
      </c>
      <c r="G1603">
        <v>-0.999</v>
      </c>
      <c r="H1603">
        <v>-999</v>
      </c>
      <c r="I1603">
        <v>24.14</v>
      </c>
      <c r="J1603">
        <f>VLOOKUP(A1603,'RESEL(ft)'!A1600:B3695,2)-D1603</f>
        <v>449.86399999999998</v>
      </c>
      <c r="L1603" s="6"/>
    </row>
    <row r="1604" spans="1:12" x14ac:dyDescent="0.25">
      <c r="A1604" s="5">
        <v>39988.252881944441</v>
      </c>
      <c r="B1604" s="5">
        <v>0.25288194444444445</v>
      </c>
      <c r="C1604" s="5">
        <v>49.13</v>
      </c>
      <c r="D1604" s="5">
        <v>137.78200000000001</v>
      </c>
      <c r="E1604">
        <v>29.277000000000001</v>
      </c>
      <c r="F1604">
        <v>6.58</v>
      </c>
      <c r="G1604">
        <v>-0.999</v>
      </c>
      <c r="H1604">
        <v>-999</v>
      </c>
      <c r="I1604">
        <v>26.79</v>
      </c>
      <c r="J1604">
        <f>VLOOKUP(A1604,'RESEL(ft)'!A1601:B3696,2)-D1604</f>
        <v>440.11799999999994</v>
      </c>
      <c r="L1604" s="6"/>
    </row>
    <row r="1605" spans="1:12" x14ac:dyDescent="0.25">
      <c r="A1605" s="5">
        <v>39988.253912037035</v>
      </c>
      <c r="B1605" s="5">
        <v>0.25391203703703702</v>
      </c>
      <c r="C1605" s="5">
        <v>47.21</v>
      </c>
      <c r="D1605" s="5">
        <v>148.29400000000001</v>
      </c>
      <c r="E1605">
        <v>29.306000000000001</v>
      </c>
      <c r="F1605">
        <v>6.61</v>
      </c>
      <c r="G1605">
        <v>-0.999</v>
      </c>
      <c r="H1605">
        <v>-999</v>
      </c>
      <c r="I1605">
        <v>28.19</v>
      </c>
      <c r="J1605">
        <f>VLOOKUP(A1605,'RESEL(ft)'!A1602:B3697,2)-D1605</f>
        <v>429.60599999999999</v>
      </c>
      <c r="L1605" s="6"/>
    </row>
    <row r="1606" spans="1:12" x14ac:dyDescent="0.25">
      <c r="A1606" s="5">
        <v>39988.254675925928</v>
      </c>
      <c r="B1606" s="5">
        <v>0.25467592592592592</v>
      </c>
      <c r="C1606" s="5">
        <v>46.52</v>
      </c>
      <c r="D1606" s="5">
        <v>157.852</v>
      </c>
      <c r="E1606">
        <v>29.312000000000001</v>
      </c>
      <c r="F1606">
        <v>6.59</v>
      </c>
      <c r="G1606">
        <v>-0.999</v>
      </c>
      <c r="H1606">
        <v>-999</v>
      </c>
      <c r="I1606">
        <v>28.65</v>
      </c>
      <c r="J1606">
        <f>VLOOKUP(A1606,'RESEL(ft)'!A1603:B3698,2)-D1606</f>
        <v>420.048</v>
      </c>
      <c r="L1606" s="6"/>
    </row>
    <row r="1607" spans="1:12" x14ac:dyDescent="0.25">
      <c r="A1607" s="5">
        <v>39988.255312499998</v>
      </c>
      <c r="B1607" s="5">
        <v>0.2553125</v>
      </c>
      <c r="C1607" s="5">
        <v>46.53</v>
      </c>
      <c r="D1607" s="5">
        <v>160.63999999999999</v>
      </c>
      <c r="E1607">
        <v>29.300999999999998</v>
      </c>
      <c r="F1607">
        <v>6.43</v>
      </c>
      <c r="G1607">
        <v>-0.999</v>
      </c>
      <c r="H1607">
        <v>-999</v>
      </c>
      <c r="I1607">
        <v>28.94</v>
      </c>
      <c r="J1607">
        <f>VLOOKUP(A1607,'RESEL(ft)'!A1604:B3699,2)-D1607</f>
        <v>417.26</v>
      </c>
      <c r="L1607" s="6"/>
    </row>
    <row r="1608" spans="1:12" x14ac:dyDescent="0.25">
      <c r="A1608" s="5">
        <v>40014.044629629629</v>
      </c>
      <c r="B1608" s="5">
        <v>4.462962962962963E-2</v>
      </c>
      <c r="C1608" s="5">
        <v>80.75</v>
      </c>
      <c r="D1608" s="5">
        <v>0.41299999999999998</v>
      </c>
      <c r="E1608">
        <v>29.315000000000001</v>
      </c>
      <c r="F1608">
        <v>7.31</v>
      </c>
      <c r="G1608">
        <v>-0.999</v>
      </c>
      <c r="H1608">
        <v>-999</v>
      </c>
      <c r="I1608">
        <v>38.39</v>
      </c>
      <c r="J1608">
        <f>VLOOKUP(A1608,'RESEL(ft)'!A1605:B3700,2)-D1608</f>
        <v>569.00699999999995</v>
      </c>
      <c r="L1608" s="6"/>
    </row>
    <row r="1609" spans="1:12" x14ac:dyDescent="0.25">
      <c r="A1609" s="5">
        <v>40014.045219907406</v>
      </c>
      <c r="B1609" s="5">
        <v>4.521990740740741E-2</v>
      </c>
      <c r="C1609" s="5">
        <v>80.77</v>
      </c>
      <c r="D1609" s="5">
        <v>6.0049999999999999</v>
      </c>
      <c r="E1609">
        <v>29.327000000000002</v>
      </c>
      <c r="F1609">
        <v>7.23</v>
      </c>
      <c r="G1609">
        <v>-0.999</v>
      </c>
      <c r="H1609">
        <v>-999</v>
      </c>
      <c r="I1609">
        <v>38.409999999999997</v>
      </c>
      <c r="J1609">
        <f>VLOOKUP(A1609,'RESEL(ft)'!A1606:B3701,2)-D1609</f>
        <v>563.41499999999996</v>
      </c>
      <c r="L1609" s="6"/>
    </row>
    <row r="1610" spans="1:12" x14ac:dyDescent="0.25">
      <c r="A1610" s="5">
        <v>40014.045532407406</v>
      </c>
      <c r="B1610" s="5">
        <v>4.553240740740741E-2</v>
      </c>
      <c r="C1610" s="5">
        <v>80.73</v>
      </c>
      <c r="D1610" s="5">
        <v>6.0149999999999997</v>
      </c>
      <c r="E1610">
        <v>29.315999999999999</v>
      </c>
      <c r="F1610">
        <v>7.31</v>
      </c>
      <c r="G1610">
        <v>-0.999</v>
      </c>
      <c r="H1610">
        <v>-999</v>
      </c>
      <c r="I1610">
        <v>38.369999999999997</v>
      </c>
      <c r="J1610">
        <f>VLOOKUP(A1610,'RESEL(ft)'!A1607:B3702,2)-D1610</f>
        <v>563.40499999999997</v>
      </c>
      <c r="L1610" s="6"/>
    </row>
    <row r="1611" spans="1:12" x14ac:dyDescent="0.25">
      <c r="A1611" s="5">
        <v>40014.045798611114</v>
      </c>
      <c r="B1611" s="5">
        <v>4.5798611111111109E-2</v>
      </c>
      <c r="C1611" s="5">
        <v>80.650000000000006</v>
      </c>
      <c r="D1611" s="5">
        <v>8.8919999999999995</v>
      </c>
      <c r="E1611">
        <v>29.364000000000001</v>
      </c>
      <c r="F1611">
        <v>7.34</v>
      </c>
      <c r="G1611">
        <v>-0.999</v>
      </c>
      <c r="H1611">
        <v>-999</v>
      </c>
      <c r="I1611">
        <v>38.299999999999997</v>
      </c>
      <c r="J1611">
        <f>VLOOKUP(A1611,'RESEL(ft)'!A1608:B3703,2)-D1611</f>
        <v>560.52799999999991</v>
      </c>
      <c r="L1611" s="6"/>
    </row>
    <row r="1612" spans="1:12" x14ac:dyDescent="0.25">
      <c r="A1612" s="5">
        <v>40014.046203703707</v>
      </c>
      <c r="B1612" s="5">
        <v>4.6203703703703698E-2</v>
      </c>
      <c r="C1612" s="5">
        <v>80.239999999999995</v>
      </c>
      <c r="D1612" s="5">
        <v>12.038</v>
      </c>
      <c r="E1612">
        <v>29.337</v>
      </c>
      <c r="F1612">
        <v>7.3</v>
      </c>
      <c r="G1612">
        <v>-0.999</v>
      </c>
      <c r="H1612">
        <v>-999</v>
      </c>
      <c r="I1612">
        <v>38.06</v>
      </c>
      <c r="J1612">
        <f>VLOOKUP(A1612,'RESEL(ft)'!A1609:B3704,2)-D1612</f>
        <v>557.38199999999995</v>
      </c>
      <c r="L1612" s="6"/>
    </row>
    <row r="1613" spans="1:12" x14ac:dyDescent="0.25">
      <c r="A1613" s="5">
        <v>40014.046469907407</v>
      </c>
      <c r="B1613" s="5">
        <v>4.6469907407407411E-2</v>
      </c>
      <c r="C1613" s="5">
        <v>80.099999999999994</v>
      </c>
      <c r="D1613" s="5">
        <v>15.085000000000001</v>
      </c>
      <c r="E1613">
        <v>29.327999999999999</v>
      </c>
      <c r="F1613">
        <v>7.34</v>
      </c>
      <c r="G1613">
        <v>-0.999</v>
      </c>
      <c r="H1613">
        <v>-999</v>
      </c>
      <c r="I1613">
        <v>38.020000000000003</v>
      </c>
      <c r="J1613">
        <f>VLOOKUP(A1613,'RESEL(ft)'!A1610:B3705,2)-D1613</f>
        <v>554.33499999999992</v>
      </c>
      <c r="L1613" s="6"/>
    </row>
    <row r="1614" spans="1:12" x14ac:dyDescent="0.25">
      <c r="A1614" s="5">
        <v>40014.046875</v>
      </c>
      <c r="B1614" s="5">
        <v>4.6875E-2</v>
      </c>
      <c r="C1614" s="5">
        <v>78.260000000000005</v>
      </c>
      <c r="D1614" s="5">
        <v>18.03</v>
      </c>
      <c r="E1614">
        <v>29.321000000000002</v>
      </c>
      <c r="F1614">
        <v>7.35</v>
      </c>
      <c r="G1614">
        <v>-0.999</v>
      </c>
      <c r="H1614">
        <v>-999</v>
      </c>
      <c r="I1614">
        <v>35.32</v>
      </c>
      <c r="J1614">
        <f>VLOOKUP(A1614,'RESEL(ft)'!A1611:B3706,2)-D1614</f>
        <v>551.39</v>
      </c>
      <c r="L1614" s="6"/>
    </row>
    <row r="1615" spans="1:12" x14ac:dyDescent="0.25">
      <c r="A1615" s="5">
        <v>40014.047731481478</v>
      </c>
      <c r="B1615" s="5">
        <v>4.7731481481481486E-2</v>
      </c>
      <c r="C1615" s="5">
        <v>64.17</v>
      </c>
      <c r="D1615" s="5">
        <v>28.14</v>
      </c>
      <c r="E1615">
        <v>29.29</v>
      </c>
      <c r="F1615">
        <v>7.13</v>
      </c>
      <c r="G1615">
        <v>-0.999</v>
      </c>
      <c r="H1615">
        <v>-999</v>
      </c>
      <c r="I1615">
        <v>20.97</v>
      </c>
      <c r="J1615">
        <f>VLOOKUP(A1615,'RESEL(ft)'!A1612:B3707,2)-D1615</f>
        <v>541.28</v>
      </c>
      <c r="L1615" s="6"/>
    </row>
    <row r="1616" spans="1:12" x14ac:dyDescent="0.25">
      <c r="A1616" s="5">
        <v>40014.048495370371</v>
      </c>
      <c r="B1616" s="5">
        <v>4.8495370370370376E-2</v>
      </c>
      <c r="C1616" s="5">
        <v>61.91</v>
      </c>
      <c r="D1616" s="5">
        <v>37.826000000000001</v>
      </c>
      <c r="E1616">
        <v>29.277999999999999</v>
      </c>
      <c r="F1616">
        <v>6.97</v>
      </c>
      <c r="G1616">
        <v>-0.999</v>
      </c>
      <c r="H1616">
        <v>-999</v>
      </c>
      <c r="I1616">
        <v>18.059999999999999</v>
      </c>
      <c r="J1616">
        <f>VLOOKUP(A1616,'RESEL(ft)'!A1613:B3708,2)-D1616</f>
        <v>531.59399999999994</v>
      </c>
      <c r="L1616" s="6"/>
    </row>
    <row r="1617" spans="1:12" x14ac:dyDescent="0.25">
      <c r="A1617" s="5">
        <v>40014.048981481479</v>
      </c>
      <c r="B1617" s="5">
        <v>4.898148148148148E-2</v>
      </c>
      <c r="C1617" s="5">
        <v>60.42</v>
      </c>
      <c r="D1617" s="5">
        <v>47.808999999999997</v>
      </c>
      <c r="E1617">
        <v>29.286000000000001</v>
      </c>
      <c r="F1617">
        <v>6.9</v>
      </c>
      <c r="G1617">
        <v>-0.999</v>
      </c>
      <c r="H1617">
        <v>-999</v>
      </c>
      <c r="I1617">
        <v>17.87</v>
      </c>
      <c r="J1617">
        <f>VLOOKUP(A1617,'RESEL(ft)'!A1614:B3709,2)-D1617</f>
        <v>521.61099999999999</v>
      </c>
      <c r="L1617" s="6"/>
    </row>
    <row r="1618" spans="1:12" x14ac:dyDescent="0.25">
      <c r="A1618" s="5">
        <v>40014.049745370372</v>
      </c>
      <c r="B1618" s="5">
        <v>4.9745370370370377E-2</v>
      </c>
      <c r="C1618" s="5">
        <v>59.5</v>
      </c>
      <c r="D1618" s="5">
        <v>58.069000000000003</v>
      </c>
      <c r="E1618">
        <v>29.303000000000001</v>
      </c>
      <c r="F1618">
        <v>6.67</v>
      </c>
      <c r="G1618">
        <v>-0.999</v>
      </c>
      <c r="H1618">
        <v>-999</v>
      </c>
      <c r="I1618">
        <v>17.46</v>
      </c>
      <c r="J1618">
        <f>VLOOKUP(A1618,'RESEL(ft)'!A1615:B3710,2)-D1618</f>
        <v>511.35099999999994</v>
      </c>
      <c r="L1618" s="6"/>
    </row>
    <row r="1619" spans="1:12" x14ac:dyDescent="0.25">
      <c r="A1619" s="5">
        <v>40014.050243055557</v>
      </c>
      <c r="B1619" s="5">
        <v>5.0243055555555555E-2</v>
      </c>
      <c r="C1619" s="5">
        <v>58.58</v>
      </c>
      <c r="D1619" s="5">
        <v>67.677000000000007</v>
      </c>
      <c r="E1619">
        <v>29.312000000000001</v>
      </c>
      <c r="F1619">
        <v>6.64</v>
      </c>
      <c r="G1619">
        <v>-0.999</v>
      </c>
      <c r="H1619">
        <v>-999</v>
      </c>
      <c r="I1619">
        <v>17.22</v>
      </c>
      <c r="J1619">
        <f>VLOOKUP(A1619,'RESEL(ft)'!A1616:B3711,2)-D1619</f>
        <v>501.74299999999994</v>
      </c>
      <c r="L1619" s="6"/>
    </row>
    <row r="1620" spans="1:12" x14ac:dyDescent="0.25">
      <c r="A1620" s="5">
        <v>40014.050868055558</v>
      </c>
      <c r="B1620" s="5">
        <v>5.0868055555555548E-2</v>
      </c>
      <c r="C1620" s="5">
        <v>57.56</v>
      </c>
      <c r="D1620" s="5">
        <v>78.009</v>
      </c>
      <c r="E1620">
        <v>29.327999999999999</v>
      </c>
      <c r="F1620">
        <v>6.57</v>
      </c>
      <c r="G1620">
        <v>-0.999</v>
      </c>
      <c r="H1620">
        <v>-999</v>
      </c>
      <c r="I1620">
        <v>17.38</v>
      </c>
      <c r="J1620">
        <f>VLOOKUP(A1620,'RESEL(ft)'!A1617:B3712,2)-D1620</f>
        <v>491.41099999999994</v>
      </c>
      <c r="L1620" s="6"/>
    </row>
    <row r="1621" spans="1:12" x14ac:dyDescent="0.25">
      <c r="A1621" s="5">
        <v>40014.051805555559</v>
      </c>
      <c r="B1621" s="5">
        <v>5.1805555555555556E-2</v>
      </c>
      <c r="C1621" s="5">
        <v>56.61</v>
      </c>
      <c r="D1621" s="5">
        <v>87.894000000000005</v>
      </c>
      <c r="E1621">
        <v>29.355</v>
      </c>
      <c r="F1621">
        <v>6.53</v>
      </c>
      <c r="G1621">
        <v>-0.999</v>
      </c>
      <c r="H1621">
        <v>-999</v>
      </c>
      <c r="I1621">
        <v>17.39</v>
      </c>
      <c r="J1621">
        <f>VLOOKUP(A1621,'RESEL(ft)'!A1618:B3713,2)-D1621</f>
        <v>481.52599999999995</v>
      </c>
      <c r="L1621" s="6"/>
    </row>
    <row r="1622" spans="1:12" x14ac:dyDescent="0.25">
      <c r="A1622" s="5">
        <v>40014.052164351851</v>
      </c>
      <c r="B1622" s="5">
        <v>5.2164351851851858E-2</v>
      </c>
      <c r="C1622" s="5">
        <v>56.6</v>
      </c>
      <c r="D1622" s="5">
        <v>87.966999999999999</v>
      </c>
      <c r="E1622">
        <v>29.363</v>
      </c>
      <c r="F1622">
        <v>6.52</v>
      </c>
      <c r="G1622">
        <v>-0.999</v>
      </c>
      <c r="H1622">
        <v>-999</v>
      </c>
      <c r="I1622">
        <v>17.39</v>
      </c>
      <c r="J1622">
        <f>VLOOKUP(A1622,'RESEL(ft)'!A1619:B3714,2)-D1622</f>
        <v>481.45299999999997</v>
      </c>
      <c r="L1622" s="6"/>
    </row>
    <row r="1623" spans="1:12" x14ac:dyDescent="0.25">
      <c r="A1623" s="5">
        <v>40014.052754629629</v>
      </c>
      <c r="B1623" s="5">
        <v>5.275462962962963E-2</v>
      </c>
      <c r="C1623" s="5">
        <v>56.09</v>
      </c>
      <c r="D1623" s="5">
        <v>97.635999999999996</v>
      </c>
      <c r="E1623">
        <v>29.363</v>
      </c>
      <c r="F1623">
        <v>6.49</v>
      </c>
      <c r="G1623">
        <v>-999</v>
      </c>
      <c r="H1623">
        <v>-999</v>
      </c>
      <c r="I1623">
        <v>17.239999999999998</v>
      </c>
      <c r="J1623">
        <f>VLOOKUP(A1623,'RESEL(ft)'!A1620:B3715,2)-D1623</f>
        <v>471.78399999999999</v>
      </c>
      <c r="L1623" s="6"/>
    </row>
    <row r="1624" spans="1:12" x14ac:dyDescent="0.25">
      <c r="A1624" s="5">
        <v>40014.05369212963</v>
      </c>
      <c r="B1624" s="5">
        <v>5.3692129629629631E-2</v>
      </c>
      <c r="C1624" s="5">
        <v>55.52</v>
      </c>
      <c r="D1624" s="5">
        <v>108.00700000000001</v>
      </c>
      <c r="E1624">
        <v>29.382999999999999</v>
      </c>
      <c r="F1624">
        <v>6.51</v>
      </c>
      <c r="G1624">
        <v>-999</v>
      </c>
      <c r="H1624">
        <v>-999</v>
      </c>
      <c r="I1624">
        <v>16.71</v>
      </c>
      <c r="J1624">
        <f>VLOOKUP(A1624,'RESEL(ft)'!A1621:B3716,2)-D1624</f>
        <v>461.41299999999995</v>
      </c>
      <c r="L1624" s="6"/>
    </row>
    <row r="1625" spans="1:12" x14ac:dyDescent="0.25">
      <c r="A1625" s="5">
        <v>40014.054502314815</v>
      </c>
      <c r="B1625" s="5">
        <v>5.4502314814814816E-2</v>
      </c>
      <c r="C1625" s="5">
        <v>54.51</v>
      </c>
      <c r="D1625" s="5">
        <v>118.009</v>
      </c>
      <c r="E1625">
        <v>29.395</v>
      </c>
      <c r="F1625">
        <v>6.45</v>
      </c>
      <c r="G1625">
        <v>-0.999</v>
      </c>
      <c r="H1625">
        <v>-999</v>
      </c>
      <c r="I1625">
        <v>18.329999999999998</v>
      </c>
      <c r="J1625">
        <f>VLOOKUP(A1625,'RESEL(ft)'!A1622:B3717,2)-D1625</f>
        <v>451.41099999999994</v>
      </c>
      <c r="L1625" s="6"/>
    </row>
    <row r="1626" spans="1:12" x14ac:dyDescent="0.25">
      <c r="A1626" s="5">
        <v>40014.055405092593</v>
      </c>
      <c r="B1626" s="5">
        <v>5.5405092592592596E-2</v>
      </c>
      <c r="C1626" s="5">
        <v>52.4</v>
      </c>
      <c r="D1626" s="5">
        <v>127.965</v>
      </c>
      <c r="E1626">
        <v>29.407</v>
      </c>
      <c r="F1626">
        <v>6.52</v>
      </c>
      <c r="G1626">
        <v>-0.999</v>
      </c>
      <c r="H1626">
        <v>-999</v>
      </c>
      <c r="I1626">
        <v>22.46</v>
      </c>
      <c r="J1626">
        <f>VLOOKUP(A1626,'RESEL(ft)'!A1623:B3718,2)-D1626</f>
        <v>441.45499999999993</v>
      </c>
      <c r="L1626" s="6"/>
    </row>
    <row r="1627" spans="1:12" x14ac:dyDescent="0.25">
      <c r="A1627" s="5">
        <v>40014.055902777778</v>
      </c>
      <c r="B1627" s="5">
        <v>5.590277777777778E-2</v>
      </c>
      <c r="C1627" s="5">
        <v>49.12</v>
      </c>
      <c r="D1627" s="5">
        <v>138.13900000000001</v>
      </c>
      <c r="E1627">
        <v>29.402999999999999</v>
      </c>
      <c r="F1627">
        <v>6.45</v>
      </c>
      <c r="G1627">
        <v>-0.999</v>
      </c>
      <c r="H1627">
        <v>-999</v>
      </c>
      <c r="I1627">
        <v>27.2</v>
      </c>
      <c r="J1627">
        <f>VLOOKUP(A1627,'RESEL(ft)'!A1624:B3719,2)-D1627</f>
        <v>431.28099999999995</v>
      </c>
      <c r="L1627" s="6"/>
    </row>
    <row r="1628" spans="1:12" x14ac:dyDescent="0.25">
      <c r="A1628" s="5">
        <v>40014.056481481479</v>
      </c>
      <c r="B1628" s="5">
        <v>5.6481481481481487E-2</v>
      </c>
      <c r="C1628" s="5">
        <v>47.48</v>
      </c>
      <c r="D1628" s="5">
        <v>148.13</v>
      </c>
      <c r="E1628">
        <v>29.405999999999999</v>
      </c>
      <c r="F1628">
        <v>6.48</v>
      </c>
      <c r="G1628">
        <v>-0.999</v>
      </c>
      <c r="H1628">
        <v>-999</v>
      </c>
      <c r="I1628">
        <v>28.8</v>
      </c>
      <c r="J1628">
        <f>VLOOKUP(A1628,'RESEL(ft)'!A1625:B3720,2)-D1628</f>
        <v>421.28999999999996</v>
      </c>
      <c r="L1628" s="6"/>
    </row>
    <row r="1629" spans="1:12" x14ac:dyDescent="0.25">
      <c r="A1629" s="5">
        <v>40014.057511574072</v>
      </c>
      <c r="B1629" s="5">
        <v>5.7511574074074069E-2</v>
      </c>
      <c r="C1629" s="5">
        <v>47.47</v>
      </c>
      <c r="D1629" s="5">
        <v>150.56800000000001</v>
      </c>
      <c r="E1629">
        <v>29.425999999999998</v>
      </c>
      <c r="F1629">
        <v>6.42</v>
      </c>
      <c r="G1629">
        <v>-0.999</v>
      </c>
      <c r="H1629">
        <v>-999</v>
      </c>
      <c r="I1629">
        <v>28.57</v>
      </c>
      <c r="J1629">
        <f>VLOOKUP(A1629,'RESEL(ft)'!A1626:B3721,2)-D1629</f>
        <v>418.85199999999998</v>
      </c>
      <c r="L1629" s="6"/>
    </row>
    <row r="1630" spans="1:12" x14ac:dyDescent="0.25">
      <c r="A1630" s="5">
        <v>40043.117129629631</v>
      </c>
      <c r="B1630" s="5">
        <v>0.11712962962962963</v>
      </c>
      <c r="C1630" s="5">
        <v>78.290000000000006</v>
      </c>
      <c r="D1630" s="5">
        <v>1.2150000000000001</v>
      </c>
      <c r="E1630">
        <v>29.26</v>
      </c>
      <c r="F1630">
        <v>7.48</v>
      </c>
      <c r="G1630">
        <v>-0.999</v>
      </c>
      <c r="H1630">
        <v>-999</v>
      </c>
      <c r="I1630">
        <v>35.21</v>
      </c>
      <c r="J1630">
        <f>VLOOKUP(A1630,'RESEL(ft)'!A1627:B3722,2)-D1630</f>
        <v>540.36500000000001</v>
      </c>
      <c r="L1630" s="6"/>
    </row>
    <row r="1631" spans="1:12" x14ac:dyDescent="0.25">
      <c r="A1631" s="5">
        <v>40043.117534722223</v>
      </c>
      <c r="B1631" s="5">
        <v>0.11753472222222222</v>
      </c>
      <c r="C1631" s="5">
        <v>78.16</v>
      </c>
      <c r="D1631" s="5">
        <v>4.4260000000000002</v>
      </c>
      <c r="E1631">
        <v>29.262</v>
      </c>
      <c r="F1631">
        <v>7.6</v>
      </c>
      <c r="G1631">
        <v>-0.999</v>
      </c>
      <c r="H1631">
        <v>-999</v>
      </c>
      <c r="I1631">
        <v>35.17</v>
      </c>
      <c r="J1631">
        <f>VLOOKUP(A1631,'RESEL(ft)'!A1628:B3723,2)-D1631</f>
        <v>537.154</v>
      </c>
      <c r="L1631" s="6"/>
    </row>
    <row r="1632" spans="1:12" x14ac:dyDescent="0.25">
      <c r="A1632" s="5">
        <v>40043.118125000001</v>
      </c>
      <c r="B1632" s="5">
        <v>0.11812499999999999</v>
      </c>
      <c r="C1632" s="5">
        <v>77.91</v>
      </c>
      <c r="D1632" s="5">
        <v>7.2519999999999998</v>
      </c>
      <c r="E1632">
        <v>29.280999999999999</v>
      </c>
      <c r="F1632">
        <v>7.7</v>
      </c>
      <c r="G1632">
        <v>-0.999</v>
      </c>
      <c r="H1632">
        <v>-999</v>
      </c>
      <c r="I1632">
        <v>35.049999999999997</v>
      </c>
      <c r="J1632">
        <f>VLOOKUP(A1632,'RESEL(ft)'!A1629:B3724,2)-D1632</f>
        <v>534.32800000000009</v>
      </c>
      <c r="L1632" s="6"/>
    </row>
    <row r="1633" spans="1:12" x14ac:dyDescent="0.25">
      <c r="A1633" s="5">
        <v>40043.118206018517</v>
      </c>
      <c r="B1633" s="5">
        <v>0.11820601851851853</v>
      </c>
      <c r="C1633" s="5">
        <v>77.900000000000006</v>
      </c>
      <c r="D1633" s="5">
        <v>7.2560000000000002</v>
      </c>
      <c r="E1633">
        <v>29.277999999999999</v>
      </c>
      <c r="F1633">
        <v>7.72</v>
      </c>
      <c r="G1633">
        <v>-0.999</v>
      </c>
      <c r="H1633">
        <v>-999</v>
      </c>
      <c r="I1633">
        <v>35.049999999999997</v>
      </c>
      <c r="J1633">
        <f>VLOOKUP(A1633,'RESEL(ft)'!A1630:B3725,2)-D1633</f>
        <v>534.32400000000007</v>
      </c>
      <c r="L1633" s="6"/>
    </row>
    <row r="1634" spans="1:12" x14ac:dyDescent="0.25">
      <c r="A1634" s="5">
        <v>40043.118611111109</v>
      </c>
      <c r="B1634" s="5">
        <v>0.11861111111111111</v>
      </c>
      <c r="C1634" s="5">
        <v>77.650000000000006</v>
      </c>
      <c r="D1634" s="5">
        <v>10.535</v>
      </c>
      <c r="E1634">
        <v>29.276</v>
      </c>
      <c r="F1634">
        <v>7.72</v>
      </c>
      <c r="G1634">
        <v>-0.999</v>
      </c>
      <c r="H1634">
        <v>-999</v>
      </c>
      <c r="I1634">
        <v>34.950000000000003</v>
      </c>
      <c r="J1634">
        <f>VLOOKUP(A1634,'RESEL(ft)'!A1631:B3726,2)-D1634</f>
        <v>531.04500000000007</v>
      </c>
      <c r="L1634" s="6"/>
    </row>
    <row r="1635" spans="1:12" x14ac:dyDescent="0.25">
      <c r="A1635" s="5">
        <v>40043.119189814817</v>
      </c>
      <c r="B1635" s="5">
        <v>0.11918981481481482</v>
      </c>
      <c r="C1635" s="5">
        <v>77.569999999999993</v>
      </c>
      <c r="D1635" s="5">
        <v>13.097</v>
      </c>
      <c r="E1635">
        <v>29.274999999999999</v>
      </c>
      <c r="F1635">
        <v>7.72</v>
      </c>
      <c r="G1635">
        <v>-0.999</v>
      </c>
      <c r="H1635">
        <v>-999</v>
      </c>
      <c r="I1635">
        <v>34.89</v>
      </c>
      <c r="J1635">
        <f>VLOOKUP(A1635,'RESEL(ft)'!A1632:B3727,2)-D1635</f>
        <v>528.48300000000006</v>
      </c>
      <c r="L1635" s="6"/>
    </row>
    <row r="1636" spans="1:12" x14ac:dyDescent="0.25">
      <c r="A1636" s="5">
        <v>40043.11928240741</v>
      </c>
      <c r="B1636" s="5">
        <v>0.11928240740740741</v>
      </c>
      <c r="C1636" s="5">
        <v>77.56</v>
      </c>
      <c r="D1636" s="5">
        <v>13.1</v>
      </c>
      <c r="E1636">
        <v>29.274999999999999</v>
      </c>
      <c r="F1636">
        <v>7.72</v>
      </c>
      <c r="G1636">
        <v>-0.999</v>
      </c>
      <c r="H1636">
        <v>-999</v>
      </c>
      <c r="I1636">
        <v>34.85</v>
      </c>
      <c r="J1636">
        <f>VLOOKUP(A1636,'RESEL(ft)'!A1633:B3728,2)-D1636</f>
        <v>528.48</v>
      </c>
      <c r="L1636" s="6"/>
    </row>
    <row r="1637" spans="1:12" x14ac:dyDescent="0.25">
      <c r="A1637" s="5">
        <v>40043.119687500002</v>
      </c>
      <c r="B1637" s="5">
        <v>0.1196875</v>
      </c>
      <c r="C1637" s="5">
        <v>77.489999999999995</v>
      </c>
      <c r="D1637" s="5">
        <v>16.007999999999999</v>
      </c>
      <c r="E1637">
        <v>29.279</v>
      </c>
      <c r="F1637">
        <v>7.73</v>
      </c>
      <c r="G1637">
        <v>-0.999</v>
      </c>
      <c r="H1637">
        <v>-999</v>
      </c>
      <c r="I1637">
        <v>34.83</v>
      </c>
      <c r="J1637">
        <f>VLOOKUP(A1637,'RESEL(ft)'!A1634:B3729,2)-D1637</f>
        <v>525.572</v>
      </c>
      <c r="L1637" s="6"/>
    </row>
    <row r="1638" spans="1:12" x14ac:dyDescent="0.25">
      <c r="A1638" s="5">
        <v>40043.120046296295</v>
      </c>
      <c r="B1638" s="5">
        <v>0.1200462962962963</v>
      </c>
      <c r="C1638" s="5">
        <v>77.44</v>
      </c>
      <c r="D1638" s="5">
        <v>19.196000000000002</v>
      </c>
      <c r="E1638">
        <v>29.283000000000001</v>
      </c>
      <c r="F1638">
        <v>7.74</v>
      </c>
      <c r="G1638">
        <v>-0.999</v>
      </c>
      <c r="H1638">
        <v>-999</v>
      </c>
      <c r="I1638">
        <v>34.799999999999997</v>
      </c>
      <c r="J1638">
        <f>VLOOKUP(A1638,'RESEL(ft)'!A1635:B3730,2)-D1638</f>
        <v>522.38400000000001</v>
      </c>
      <c r="L1638" s="6"/>
    </row>
    <row r="1639" spans="1:12" x14ac:dyDescent="0.25">
      <c r="A1639" s="5">
        <v>40043.12091435185</v>
      </c>
      <c r="B1639" s="5">
        <v>0.12091435185185184</v>
      </c>
      <c r="C1639" s="5">
        <v>77.38</v>
      </c>
      <c r="D1639" s="5">
        <v>22.276</v>
      </c>
      <c r="E1639">
        <v>29.29</v>
      </c>
      <c r="F1639">
        <v>7.72</v>
      </c>
      <c r="G1639">
        <v>-0.999</v>
      </c>
      <c r="H1639">
        <v>-999</v>
      </c>
      <c r="I1639">
        <v>34.75</v>
      </c>
      <c r="J1639">
        <f>VLOOKUP(A1639,'RESEL(ft)'!A1636:B3731,2)-D1639</f>
        <v>519.30400000000009</v>
      </c>
      <c r="L1639" s="6"/>
    </row>
    <row r="1640" spans="1:12" x14ac:dyDescent="0.25">
      <c r="A1640" s="5">
        <v>40043.121180555558</v>
      </c>
      <c r="B1640" s="5">
        <v>0.12118055555555556</v>
      </c>
      <c r="C1640" s="5">
        <v>74.680000000000007</v>
      </c>
      <c r="D1640" s="5">
        <v>24.978999999999999</v>
      </c>
      <c r="E1640">
        <v>29.292999999999999</v>
      </c>
      <c r="F1640">
        <v>7.63</v>
      </c>
      <c r="G1640">
        <v>-0.999</v>
      </c>
      <c r="H1640">
        <v>-999</v>
      </c>
      <c r="I1640">
        <v>27.97</v>
      </c>
      <c r="J1640">
        <f>VLOOKUP(A1640,'RESEL(ft)'!A1637:B3732,2)-D1640</f>
        <v>516.601</v>
      </c>
      <c r="L1640" s="6"/>
    </row>
    <row r="1641" spans="1:12" x14ac:dyDescent="0.25">
      <c r="A1641" s="5">
        <v>40043.121724537035</v>
      </c>
      <c r="B1641" s="5">
        <v>0.12172453703703705</v>
      </c>
      <c r="C1641" s="5">
        <v>70.13</v>
      </c>
      <c r="D1641" s="5">
        <v>27.936</v>
      </c>
      <c r="E1641">
        <v>29.285</v>
      </c>
      <c r="F1641">
        <v>7.41</v>
      </c>
      <c r="G1641">
        <v>-0.999</v>
      </c>
      <c r="H1641">
        <v>-999</v>
      </c>
      <c r="I1641">
        <v>22.34</v>
      </c>
      <c r="J1641">
        <f>VLOOKUP(A1641,'RESEL(ft)'!A1638:B3733,2)-D1641</f>
        <v>513.64400000000001</v>
      </c>
      <c r="L1641" s="6"/>
    </row>
    <row r="1642" spans="1:12" x14ac:dyDescent="0.25">
      <c r="A1642" s="5">
        <v>40043.122210648151</v>
      </c>
      <c r="B1642" s="5">
        <v>0.12221064814814815</v>
      </c>
      <c r="C1642" s="5">
        <v>66.06</v>
      </c>
      <c r="D1642" s="5">
        <v>38.034999999999997</v>
      </c>
      <c r="E1642">
        <v>29.268999999999998</v>
      </c>
      <c r="F1642">
        <v>7.08</v>
      </c>
      <c r="G1642">
        <v>-0.999</v>
      </c>
      <c r="H1642">
        <v>-999</v>
      </c>
      <c r="I1642">
        <v>19.54</v>
      </c>
      <c r="J1642">
        <f>VLOOKUP(A1642,'RESEL(ft)'!A1639:B3734,2)-D1642</f>
        <v>503.54500000000007</v>
      </c>
      <c r="L1642" s="6"/>
    </row>
    <row r="1643" spans="1:12" x14ac:dyDescent="0.25">
      <c r="A1643" s="5">
        <v>40043.122662037036</v>
      </c>
      <c r="B1643" s="5">
        <v>0.12266203703703704</v>
      </c>
      <c r="C1643" s="5">
        <v>64.95</v>
      </c>
      <c r="D1643" s="5">
        <v>48.113999999999997</v>
      </c>
      <c r="E1643">
        <v>29.260999999999999</v>
      </c>
      <c r="F1643">
        <v>6.92</v>
      </c>
      <c r="G1643">
        <v>-0.999</v>
      </c>
      <c r="H1643">
        <v>-999</v>
      </c>
      <c r="I1643">
        <v>18.28</v>
      </c>
      <c r="J1643">
        <f>VLOOKUP(A1643,'RESEL(ft)'!A1640:B3735,2)-D1643</f>
        <v>493.46600000000007</v>
      </c>
      <c r="L1643" s="6"/>
    </row>
    <row r="1644" spans="1:12" x14ac:dyDescent="0.25">
      <c r="A1644" s="5">
        <v>40043.123159722221</v>
      </c>
      <c r="B1644" s="5">
        <v>0.12315972222222223</v>
      </c>
      <c r="C1644" s="5">
        <v>63.6</v>
      </c>
      <c r="D1644" s="5">
        <v>58.250999999999998</v>
      </c>
      <c r="E1644">
        <v>29.27</v>
      </c>
      <c r="F1644">
        <v>6.76</v>
      </c>
      <c r="G1644">
        <v>-0.999</v>
      </c>
      <c r="H1644">
        <v>-999</v>
      </c>
      <c r="I1644">
        <v>18.329999999999998</v>
      </c>
      <c r="J1644">
        <f>VLOOKUP(A1644,'RESEL(ft)'!A1641:B3736,2)-D1644</f>
        <v>483.32900000000006</v>
      </c>
      <c r="L1644" s="6"/>
    </row>
    <row r="1645" spans="1:12" x14ac:dyDescent="0.25">
      <c r="A1645" s="5">
        <v>40043.123657407406</v>
      </c>
      <c r="B1645" s="5">
        <v>0.12365740740740742</v>
      </c>
      <c r="C1645" s="5">
        <v>61.84</v>
      </c>
      <c r="D1645" s="5">
        <v>67.965000000000003</v>
      </c>
      <c r="E1645">
        <v>29.280999999999999</v>
      </c>
      <c r="F1645">
        <v>6.63</v>
      </c>
      <c r="G1645">
        <v>-999</v>
      </c>
      <c r="H1645">
        <v>-999</v>
      </c>
      <c r="I1645">
        <v>18.22</v>
      </c>
      <c r="J1645">
        <f>VLOOKUP(A1645,'RESEL(ft)'!A1642:B3737,2)-D1645</f>
        <v>473.61500000000001</v>
      </c>
      <c r="L1645" s="6"/>
    </row>
    <row r="1646" spans="1:12" x14ac:dyDescent="0.25">
      <c r="A1646" s="5">
        <v>40043.124189814815</v>
      </c>
      <c r="B1646" s="5">
        <v>0.12418981481481482</v>
      </c>
      <c r="C1646" s="5">
        <v>59.41</v>
      </c>
      <c r="D1646" s="5">
        <v>78.290000000000006</v>
      </c>
      <c r="E1646">
        <v>29.294</v>
      </c>
      <c r="F1646">
        <v>6.56</v>
      </c>
      <c r="G1646">
        <v>-999</v>
      </c>
      <c r="H1646">
        <v>-999</v>
      </c>
      <c r="I1646">
        <v>16.809999999999999</v>
      </c>
      <c r="J1646">
        <f>VLOOKUP(A1646,'RESEL(ft)'!A1643:B3738,2)-D1646</f>
        <v>463.29</v>
      </c>
      <c r="L1646" s="6"/>
    </row>
    <row r="1647" spans="1:12" x14ac:dyDescent="0.25">
      <c r="A1647" s="5">
        <v>40043.124502314815</v>
      </c>
      <c r="B1647" s="5">
        <v>0.12450231481481482</v>
      </c>
      <c r="C1647" s="5">
        <v>57.31</v>
      </c>
      <c r="D1647" s="5">
        <v>90.283000000000001</v>
      </c>
      <c r="E1647">
        <v>29.292999999999999</v>
      </c>
      <c r="F1647">
        <v>6.54</v>
      </c>
      <c r="G1647">
        <v>-0.999</v>
      </c>
      <c r="H1647">
        <v>-999</v>
      </c>
      <c r="I1647">
        <v>16.649999999999999</v>
      </c>
      <c r="J1647">
        <f>VLOOKUP(A1647,'RESEL(ft)'!A1644:B3739,2)-D1647</f>
        <v>451.29700000000003</v>
      </c>
      <c r="L1647" s="6"/>
    </row>
    <row r="1648" spans="1:12" x14ac:dyDescent="0.25">
      <c r="A1648" s="5">
        <v>40081.343449074076</v>
      </c>
      <c r="B1648" s="5">
        <v>0.3434490740740741</v>
      </c>
      <c r="C1648" s="5">
        <v>76.709999999999994</v>
      </c>
      <c r="D1648" s="5">
        <v>0.91700000000000004</v>
      </c>
      <c r="E1648">
        <v>29.367000000000001</v>
      </c>
      <c r="F1648">
        <v>7.59</v>
      </c>
      <c r="G1648">
        <v>9.6349999999999998</v>
      </c>
      <c r="H1648">
        <v>-999</v>
      </c>
      <c r="I1648">
        <v>33.46</v>
      </c>
      <c r="J1648">
        <f>VLOOKUP(A1648,'RESEL(ft)'!A1645:B3740,2)-D1648</f>
        <v>538.31299999999999</v>
      </c>
      <c r="L1648" s="6"/>
    </row>
    <row r="1649" spans="1:12" x14ac:dyDescent="0.25">
      <c r="A1649" s="5">
        <v>40081.344305555554</v>
      </c>
      <c r="B1649" s="5">
        <v>0.34430555555555559</v>
      </c>
      <c r="C1649" s="5">
        <v>76.72</v>
      </c>
      <c r="D1649" s="5">
        <v>3.0640000000000001</v>
      </c>
      <c r="E1649">
        <v>29.361999999999998</v>
      </c>
      <c r="F1649">
        <v>8.23</v>
      </c>
      <c r="G1649">
        <v>9.8290000000000006</v>
      </c>
      <c r="H1649">
        <v>-999</v>
      </c>
      <c r="I1649">
        <v>33.619999999999997</v>
      </c>
      <c r="J1649">
        <f>VLOOKUP(A1649,'RESEL(ft)'!A1646:B3741,2)-D1649</f>
        <v>536.16600000000005</v>
      </c>
      <c r="L1649" s="6"/>
    </row>
    <row r="1650" spans="1:12" x14ac:dyDescent="0.25">
      <c r="A1650" s="5">
        <v>40081.345937500002</v>
      </c>
      <c r="B1650" s="5">
        <v>0.34593750000000001</v>
      </c>
      <c r="C1650" s="5">
        <v>76.739999999999995</v>
      </c>
      <c r="D1650" s="5">
        <v>5.9649999999999999</v>
      </c>
      <c r="E1650">
        <v>29.367000000000001</v>
      </c>
      <c r="F1650">
        <v>8.4700000000000006</v>
      </c>
      <c r="G1650">
        <v>9.9700000000000006</v>
      </c>
      <c r="H1650">
        <v>-999</v>
      </c>
      <c r="I1650">
        <v>33.6</v>
      </c>
      <c r="J1650">
        <f>VLOOKUP(A1650,'RESEL(ft)'!A1647:B3742,2)-D1650</f>
        <v>533.26499999999999</v>
      </c>
      <c r="L1650" s="6"/>
    </row>
    <row r="1651" spans="1:12" x14ac:dyDescent="0.25">
      <c r="A1651" s="5">
        <v>40081.34646990741</v>
      </c>
      <c r="B1651" s="5">
        <v>0.34646990740740741</v>
      </c>
      <c r="C1651" s="5">
        <v>76.72</v>
      </c>
      <c r="D1651" s="5">
        <v>8.9380000000000006</v>
      </c>
      <c r="E1651">
        <v>29.37</v>
      </c>
      <c r="F1651">
        <v>8.4600000000000009</v>
      </c>
      <c r="G1651">
        <v>10.048999999999999</v>
      </c>
      <c r="H1651">
        <v>-999</v>
      </c>
      <c r="I1651">
        <v>33.549999999999997</v>
      </c>
      <c r="J1651">
        <f>VLOOKUP(A1651,'RESEL(ft)'!A1648:B3743,2)-D1651</f>
        <v>530.29200000000003</v>
      </c>
      <c r="L1651" s="6"/>
    </row>
    <row r="1652" spans="1:12" x14ac:dyDescent="0.25">
      <c r="A1652" s="5">
        <v>40081.347013888888</v>
      </c>
      <c r="B1652" s="5">
        <v>0.3470138888888889</v>
      </c>
      <c r="C1652" s="5">
        <v>76.709999999999994</v>
      </c>
      <c r="D1652" s="5">
        <v>11.984</v>
      </c>
      <c r="E1652">
        <v>29.373000000000001</v>
      </c>
      <c r="F1652">
        <v>8.4700000000000006</v>
      </c>
      <c r="G1652">
        <v>10.127000000000001</v>
      </c>
      <c r="H1652">
        <v>-999</v>
      </c>
      <c r="I1652">
        <v>33.520000000000003</v>
      </c>
      <c r="J1652">
        <f>VLOOKUP(A1652,'RESEL(ft)'!A1649:B3744,2)-D1652</f>
        <v>527.24599999999998</v>
      </c>
      <c r="L1652" s="6"/>
    </row>
    <row r="1653" spans="1:12" x14ac:dyDescent="0.25">
      <c r="A1653" s="5">
        <v>40081.347407407404</v>
      </c>
      <c r="B1653" s="5">
        <v>0.34740740740740739</v>
      </c>
      <c r="C1653" s="5">
        <v>76.709999999999994</v>
      </c>
      <c r="D1653" s="5">
        <v>15.131</v>
      </c>
      <c r="E1653">
        <v>29.376000000000001</v>
      </c>
      <c r="F1653">
        <v>8.49</v>
      </c>
      <c r="G1653">
        <v>10.141</v>
      </c>
      <c r="H1653">
        <v>-999</v>
      </c>
      <c r="I1653">
        <v>33.520000000000003</v>
      </c>
      <c r="J1653">
        <f>VLOOKUP(A1653,'RESEL(ft)'!A1650:B3745,2)-D1653</f>
        <v>524.09900000000005</v>
      </c>
      <c r="L1653" s="6"/>
    </row>
    <row r="1654" spans="1:12" x14ac:dyDescent="0.25">
      <c r="A1654" s="5">
        <v>40081.347800925927</v>
      </c>
      <c r="B1654" s="5">
        <v>0.34780092592592587</v>
      </c>
      <c r="C1654" s="5">
        <v>76.67</v>
      </c>
      <c r="D1654" s="5">
        <v>18.079999999999998</v>
      </c>
      <c r="E1654">
        <v>29.379000000000001</v>
      </c>
      <c r="F1654">
        <v>8.4700000000000006</v>
      </c>
      <c r="G1654">
        <v>10.202</v>
      </c>
      <c r="H1654">
        <v>-999</v>
      </c>
      <c r="I1654">
        <v>33.51</v>
      </c>
      <c r="J1654">
        <f>VLOOKUP(A1654,'RESEL(ft)'!A1651:B3746,2)-D1654</f>
        <v>521.15</v>
      </c>
      <c r="L1654" s="6"/>
    </row>
    <row r="1655" spans="1:12" x14ac:dyDescent="0.25">
      <c r="A1655" s="5">
        <v>40081.348263888889</v>
      </c>
      <c r="B1655" s="5">
        <v>0.34826388888888887</v>
      </c>
      <c r="C1655" s="5">
        <v>76.61</v>
      </c>
      <c r="D1655" s="5">
        <v>21.181999999999999</v>
      </c>
      <c r="E1655">
        <v>29.381</v>
      </c>
      <c r="F1655">
        <v>8.51</v>
      </c>
      <c r="G1655">
        <v>10.163</v>
      </c>
      <c r="H1655">
        <v>-999</v>
      </c>
      <c r="I1655">
        <v>33.479999999999997</v>
      </c>
      <c r="J1655">
        <f>VLOOKUP(A1655,'RESEL(ft)'!A1652:B3747,2)-D1655</f>
        <v>518.048</v>
      </c>
      <c r="L1655" s="6"/>
    </row>
    <row r="1656" spans="1:12" x14ac:dyDescent="0.25">
      <c r="A1656" s="5">
        <v>40081.348344907405</v>
      </c>
      <c r="B1656" s="5">
        <v>0.34834490740740742</v>
      </c>
      <c r="C1656" s="5">
        <v>76.62</v>
      </c>
      <c r="D1656" s="5">
        <v>21.183</v>
      </c>
      <c r="E1656">
        <v>29.381</v>
      </c>
      <c r="F1656">
        <v>8.48</v>
      </c>
      <c r="G1656">
        <v>10.170999999999999</v>
      </c>
      <c r="H1656">
        <v>-999</v>
      </c>
      <c r="I1656">
        <v>33.46</v>
      </c>
      <c r="J1656">
        <f>VLOOKUP(A1656,'RESEL(ft)'!A1653:B3748,2)-D1656</f>
        <v>518.04700000000003</v>
      </c>
      <c r="L1656" s="6"/>
    </row>
    <row r="1657" spans="1:12" x14ac:dyDescent="0.25">
      <c r="A1657" s="5">
        <v>40081.349270833336</v>
      </c>
      <c r="B1657" s="5">
        <v>0.34927083333333336</v>
      </c>
      <c r="C1657" s="5">
        <v>75.040000000000006</v>
      </c>
      <c r="D1657" s="5">
        <v>24.145</v>
      </c>
      <c r="E1657">
        <v>29.382999999999999</v>
      </c>
      <c r="F1657">
        <v>7.97</v>
      </c>
      <c r="G1657">
        <v>9.8819999999999997</v>
      </c>
      <c r="H1657">
        <v>-999</v>
      </c>
      <c r="I1657">
        <v>30.95</v>
      </c>
      <c r="J1657">
        <f>VLOOKUP(A1657,'RESEL(ft)'!A1654:B3749,2)-D1657</f>
        <v>515.08500000000004</v>
      </c>
      <c r="L1657" s="6"/>
    </row>
    <row r="1658" spans="1:12" x14ac:dyDescent="0.25">
      <c r="A1658" s="5">
        <v>40081.350428240738</v>
      </c>
      <c r="B1658" s="5">
        <v>0.35042824074074069</v>
      </c>
      <c r="C1658" s="5">
        <v>69.790000000000006</v>
      </c>
      <c r="D1658" s="5">
        <v>33.968000000000004</v>
      </c>
      <c r="E1658">
        <v>29.38</v>
      </c>
      <c r="F1658">
        <v>7.39</v>
      </c>
      <c r="G1658">
        <v>8.6389999999999993</v>
      </c>
      <c r="H1658">
        <v>-999</v>
      </c>
      <c r="I1658">
        <v>24.63</v>
      </c>
      <c r="J1658">
        <f>VLOOKUP(A1658,'RESEL(ft)'!A1655:B3750,2)-D1658</f>
        <v>505.262</v>
      </c>
      <c r="L1658" s="6"/>
    </row>
    <row r="1659" spans="1:12" x14ac:dyDescent="0.25">
      <c r="A1659" s="5">
        <v>40081.351365740738</v>
      </c>
      <c r="B1659" s="5">
        <v>0.35136574074074073</v>
      </c>
      <c r="C1659" s="5">
        <v>68.34</v>
      </c>
      <c r="D1659" s="5">
        <v>44.149000000000001</v>
      </c>
      <c r="E1659">
        <v>29.388000000000002</v>
      </c>
      <c r="F1659">
        <v>7.13</v>
      </c>
      <c r="G1659">
        <v>7.95</v>
      </c>
      <c r="H1659">
        <v>-999</v>
      </c>
      <c r="I1659">
        <v>25.88</v>
      </c>
      <c r="J1659">
        <f>VLOOKUP(A1659,'RESEL(ft)'!A1656:B3751,2)-D1659</f>
        <v>495.08100000000002</v>
      </c>
      <c r="L1659" s="6"/>
    </row>
    <row r="1660" spans="1:12" x14ac:dyDescent="0.25">
      <c r="A1660" s="5">
        <v>40081.352141203701</v>
      </c>
      <c r="B1660" s="5">
        <v>0.35214120370370372</v>
      </c>
      <c r="C1660" s="5">
        <v>67.66</v>
      </c>
      <c r="D1660" s="5">
        <v>53.648000000000003</v>
      </c>
      <c r="E1660">
        <v>29.396000000000001</v>
      </c>
      <c r="F1660">
        <v>7.01</v>
      </c>
      <c r="G1660">
        <v>7.6740000000000004</v>
      </c>
      <c r="H1660">
        <v>-999</v>
      </c>
      <c r="I1660">
        <v>24.46</v>
      </c>
      <c r="J1660">
        <f>VLOOKUP(A1660,'RESEL(ft)'!A1657:B3752,2)-D1660</f>
        <v>485.58199999999999</v>
      </c>
      <c r="L1660" s="6"/>
    </row>
    <row r="1661" spans="1:12" x14ac:dyDescent="0.25">
      <c r="A1661" s="5">
        <v>40081.353148148148</v>
      </c>
      <c r="B1661" s="5">
        <v>0.35314814814814816</v>
      </c>
      <c r="C1661" s="5">
        <v>66.78</v>
      </c>
      <c r="D1661" s="5">
        <v>63.661000000000001</v>
      </c>
      <c r="E1661">
        <v>29.411999999999999</v>
      </c>
      <c r="F1661">
        <v>6.8</v>
      </c>
      <c r="G1661">
        <v>6.9870000000000001</v>
      </c>
      <c r="H1661">
        <v>-999</v>
      </c>
      <c r="I1661">
        <v>21.04</v>
      </c>
      <c r="J1661">
        <f>VLOOKUP(A1661,'RESEL(ft)'!A1658:B3753,2)-D1661</f>
        <v>475.56900000000002</v>
      </c>
      <c r="L1661" s="6"/>
    </row>
    <row r="1662" spans="1:12" x14ac:dyDescent="0.25">
      <c r="A1662" s="5">
        <v>40081.354467592595</v>
      </c>
      <c r="B1662" s="5">
        <v>0.35446759259259258</v>
      </c>
      <c r="C1662" s="5">
        <v>65.42</v>
      </c>
      <c r="D1662" s="5">
        <v>73.846000000000004</v>
      </c>
      <c r="E1662">
        <v>29.425999999999998</v>
      </c>
      <c r="F1662">
        <v>6.65</v>
      </c>
      <c r="G1662">
        <v>6.4749999999999996</v>
      </c>
      <c r="H1662">
        <v>-999</v>
      </c>
      <c r="I1662">
        <v>20.14</v>
      </c>
      <c r="J1662">
        <f>VLOOKUP(A1662,'RESEL(ft)'!A1659:B3754,2)-D1662</f>
        <v>465.38400000000001</v>
      </c>
      <c r="L1662" s="6"/>
    </row>
    <row r="1663" spans="1:12" x14ac:dyDescent="0.25">
      <c r="A1663" s="5">
        <v>40081.355243055557</v>
      </c>
      <c r="B1663" s="5">
        <v>0.35524305555555552</v>
      </c>
      <c r="C1663" s="5">
        <v>63.34</v>
      </c>
      <c r="D1663" s="5">
        <v>84.271000000000001</v>
      </c>
      <c r="E1663">
        <v>29.428999999999998</v>
      </c>
      <c r="F1663">
        <v>6.62</v>
      </c>
      <c r="G1663">
        <v>6.4420000000000002</v>
      </c>
      <c r="H1663">
        <v>-999</v>
      </c>
      <c r="I1663">
        <v>19.23</v>
      </c>
      <c r="J1663">
        <f>VLOOKUP(A1663,'RESEL(ft)'!A1660:B3755,2)-D1663</f>
        <v>454.959</v>
      </c>
      <c r="L1663" s="6"/>
    </row>
    <row r="1664" spans="1:12" x14ac:dyDescent="0.25">
      <c r="A1664" s="5">
        <v>40081.355324074073</v>
      </c>
      <c r="B1664" s="5">
        <v>0.35532407407407413</v>
      </c>
      <c r="C1664" s="5">
        <v>63.3</v>
      </c>
      <c r="D1664" s="5">
        <v>84.405000000000001</v>
      </c>
      <c r="E1664">
        <v>29.43</v>
      </c>
      <c r="F1664">
        <v>6.63</v>
      </c>
      <c r="G1664">
        <v>6.4690000000000003</v>
      </c>
      <c r="H1664">
        <v>-999</v>
      </c>
      <c r="I1664">
        <v>19.23</v>
      </c>
      <c r="J1664">
        <f>VLOOKUP(A1664,'RESEL(ft)'!A1661:B3756,2)-D1664</f>
        <v>454.82500000000005</v>
      </c>
      <c r="L1664" s="6"/>
    </row>
    <row r="1665" spans="1:12" x14ac:dyDescent="0.25">
      <c r="A1665" s="5">
        <v>40081.356180555558</v>
      </c>
      <c r="B1665" s="5">
        <v>0.35618055555555556</v>
      </c>
      <c r="C1665" s="5">
        <v>58.79</v>
      </c>
      <c r="D1665" s="5">
        <v>94.313000000000002</v>
      </c>
      <c r="E1665">
        <v>29.433</v>
      </c>
      <c r="F1665">
        <v>6.59</v>
      </c>
      <c r="G1665">
        <v>6.7329999999999997</v>
      </c>
      <c r="H1665">
        <v>-999</v>
      </c>
      <c r="I1665">
        <v>18.079999999999998</v>
      </c>
      <c r="J1665">
        <f>VLOOKUP(A1665,'RESEL(ft)'!A1662:B3757,2)-D1665</f>
        <v>444.91700000000003</v>
      </c>
      <c r="L1665" s="6"/>
    </row>
    <row r="1666" spans="1:12" x14ac:dyDescent="0.25">
      <c r="A1666" s="5">
        <v>40081.35664351852</v>
      </c>
      <c r="B1666" s="5">
        <v>0.35664351851851855</v>
      </c>
      <c r="C1666" s="5">
        <v>54.91</v>
      </c>
      <c r="D1666" s="5">
        <v>104.574</v>
      </c>
      <c r="E1666">
        <v>29.43</v>
      </c>
      <c r="F1666">
        <v>6.56</v>
      </c>
      <c r="G1666">
        <v>7.02</v>
      </c>
      <c r="H1666">
        <v>-999</v>
      </c>
      <c r="I1666">
        <v>18.77</v>
      </c>
      <c r="J1666">
        <f>VLOOKUP(A1666,'RESEL(ft)'!A1663:B3758,2)-D1666</f>
        <v>434.65600000000001</v>
      </c>
      <c r="L1666" s="6"/>
    </row>
    <row r="1667" spans="1:12" x14ac:dyDescent="0.25">
      <c r="A1667" s="5">
        <v>40081.357418981483</v>
      </c>
      <c r="B1667" s="5">
        <v>0.35741898148148149</v>
      </c>
      <c r="C1667" s="5">
        <v>52.43</v>
      </c>
      <c r="D1667" s="5">
        <v>114.33</v>
      </c>
      <c r="E1667">
        <v>29.437999999999999</v>
      </c>
      <c r="F1667">
        <v>6.59</v>
      </c>
      <c r="G1667">
        <v>6.8470000000000004</v>
      </c>
      <c r="H1667">
        <v>-999</v>
      </c>
      <c r="I1667">
        <v>22.87</v>
      </c>
      <c r="J1667">
        <f>VLOOKUP(A1667,'RESEL(ft)'!A1664:B3759,2)-D1667</f>
        <v>424.90000000000003</v>
      </c>
      <c r="L1667" s="6"/>
    </row>
    <row r="1668" spans="1:12" x14ac:dyDescent="0.25">
      <c r="A1668" s="5">
        <v>40081.358194444445</v>
      </c>
      <c r="B1668" s="5">
        <v>0.35819444444444443</v>
      </c>
      <c r="C1668" s="5">
        <v>50.63</v>
      </c>
      <c r="D1668" s="5">
        <v>124.131</v>
      </c>
      <c r="E1668">
        <v>29.451000000000001</v>
      </c>
      <c r="F1668">
        <v>6.66</v>
      </c>
      <c r="G1668">
        <v>6.8890000000000002</v>
      </c>
      <c r="H1668">
        <v>-999</v>
      </c>
      <c r="I1668">
        <v>26.29</v>
      </c>
      <c r="J1668">
        <f>VLOOKUP(A1668,'RESEL(ft)'!A1665:B3760,2)-D1668</f>
        <v>415.09900000000005</v>
      </c>
      <c r="L1668" s="6"/>
    </row>
    <row r="1669" spans="1:12" x14ac:dyDescent="0.25">
      <c r="A1669" s="5">
        <v>40081.358749999999</v>
      </c>
      <c r="B1669" s="5">
        <v>0.35875000000000001</v>
      </c>
      <c r="C1669" s="5">
        <v>49.28</v>
      </c>
      <c r="D1669" s="5">
        <v>134.51300000000001</v>
      </c>
      <c r="E1669">
        <v>29.454000000000001</v>
      </c>
      <c r="F1669">
        <v>6.68</v>
      </c>
      <c r="G1669">
        <v>6.798</v>
      </c>
      <c r="H1669">
        <v>-999</v>
      </c>
      <c r="I1669">
        <v>28.43</v>
      </c>
      <c r="J1669">
        <f>VLOOKUP(A1669,'RESEL(ft)'!A1666:B3761,2)-D1669</f>
        <v>404.71699999999998</v>
      </c>
      <c r="L1669" s="6"/>
    </row>
    <row r="1670" spans="1:12" x14ac:dyDescent="0.25">
      <c r="A1670" s="5">
        <v>40081.359363425923</v>
      </c>
      <c r="B1670" s="5">
        <v>0.35936342592592596</v>
      </c>
      <c r="C1670" s="5">
        <v>48.39</v>
      </c>
      <c r="D1670" s="5">
        <v>144.02699999999999</v>
      </c>
      <c r="E1670">
        <v>29.468</v>
      </c>
      <c r="F1670">
        <v>6.7</v>
      </c>
      <c r="G1670">
        <v>6.64</v>
      </c>
      <c r="H1670">
        <v>-999</v>
      </c>
      <c r="I1670">
        <v>29.43</v>
      </c>
      <c r="J1670">
        <f>VLOOKUP(A1670,'RESEL(ft)'!A1667:B3762,2)-D1670</f>
        <v>395.20300000000003</v>
      </c>
      <c r="L1670" s="6"/>
    </row>
    <row r="1671" spans="1:12" x14ac:dyDescent="0.25">
      <c r="A1671" s="5">
        <v>40081.360046296293</v>
      </c>
      <c r="B1671" s="5">
        <v>0.36004629629629631</v>
      </c>
      <c r="C1671" s="5">
        <v>47.8</v>
      </c>
      <c r="D1671" s="5">
        <v>154.16</v>
      </c>
      <c r="E1671">
        <v>29.484999999999999</v>
      </c>
      <c r="F1671">
        <v>6.69</v>
      </c>
      <c r="G1671">
        <v>6.4820000000000002</v>
      </c>
      <c r="H1671">
        <v>-999</v>
      </c>
      <c r="I1671">
        <v>30.19</v>
      </c>
      <c r="J1671">
        <f>VLOOKUP(A1671,'RESEL(ft)'!A1668:B3763,2)-D1671</f>
        <v>385.07000000000005</v>
      </c>
      <c r="L1671" s="6"/>
    </row>
    <row r="1672" spans="1:12" x14ac:dyDescent="0.25">
      <c r="A1672" s="5">
        <v>40081.360509259262</v>
      </c>
      <c r="B1672" s="5">
        <v>0.36050925925925931</v>
      </c>
      <c r="C1672" s="5">
        <v>47.14</v>
      </c>
      <c r="D1672" s="5">
        <v>164.61</v>
      </c>
      <c r="E1672">
        <v>29.49</v>
      </c>
      <c r="F1672">
        <v>6.68</v>
      </c>
      <c r="G1672">
        <v>6.4749999999999996</v>
      </c>
      <c r="H1672">
        <v>-999</v>
      </c>
      <c r="I1672">
        <v>30.92</v>
      </c>
      <c r="J1672">
        <f>VLOOKUP(A1672,'RESEL(ft)'!A1669:B3764,2)-D1672</f>
        <v>374.62</v>
      </c>
      <c r="L1672" s="6"/>
    </row>
    <row r="1673" spans="1:12" x14ac:dyDescent="0.25">
      <c r="A1673" s="5">
        <v>40081.361296296294</v>
      </c>
      <c r="B1673" s="5">
        <v>0.36129629629629628</v>
      </c>
      <c r="C1673" s="5">
        <v>46.68</v>
      </c>
      <c r="D1673" s="5">
        <v>174.36600000000001</v>
      </c>
      <c r="E1673">
        <v>29.513999999999999</v>
      </c>
      <c r="F1673">
        <v>6.67</v>
      </c>
      <c r="G1673">
        <v>5.99</v>
      </c>
      <c r="H1673">
        <v>-999</v>
      </c>
      <c r="I1673">
        <v>31.57</v>
      </c>
      <c r="J1673">
        <f>VLOOKUP(A1673,'RESEL(ft)'!A1670:B3765,2)-D1673</f>
        <v>364.86400000000003</v>
      </c>
      <c r="L1673" s="6"/>
    </row>
    <row r="1674" spans="1:12" x14ac:dyDescent="0.25">
      <c r="A1674" s="5">
        <v>40081.36215277778</v>
      </c>
      <c r="B1674" s="5">
        <v>0.36215277777777777</v>
      </c>
      <c r="C1674" s="5">
        <v>46.47</v>
      </c>
      <c r="D1674" s="5">
        <v>183.78800000000001</v>
      </c>
      <c r="E1674">
        <v>29.535</v>
      </c>
      <c r="F1674">
        <v>6.66</v>
      </c>
      <c r="G1674">
        <v>5.5250000000000004</v>
      </c>
      <c r="H1674">
        <v>-999</v>
      </c>
      <c r="I1674">
        <v>31.97</v>
      </c>
      <c r="J1674">
        <f>VLOOKUP(A1674,'RESEL(ft)'!A1671:B3766,2)-D1674</f>
        <v>355.44200000000001</v>
      </c>
      <c r="L1674" s="6"/>
    </row>
    <row r="1675" spans="1:12" x14ac:dyDescent="0.25">
      <c r="A1675" s="5">
        <v>40081.362303240741</v>
      </c>
      <c r="B1675" s="5">
        <v>0.36230324074074072</v>
      </c>
      <c r="C1675" s="5">
        <v>46.46</v>
      </c>
      <c r="D1675" s="5">
        <v>183.99100000000001</v>
      </c>
      <c r="E1675">
        <v>29.538</v>
      </c>
      <c r="F1675">
        <v>6.65</v>
      </c>
      <c r="G1675">
        <v>5.5060000000000002</v>
      </c>
      <c r="H1675">
        <v>-999</v>
      </c>
      <c r="I1675">
        <v>31.95</v>
      </c>
      <c r="J1675">
        <f>VLOOKUP(A1675,'RESEL(ft)'!A1672:B3767,2)-D1675</f>
        <v>355.23900000000003</v>
      </c>
      <c r="L1675" s="6"/>
    </row>
    <row r="1676" spans="1:12" x14ac:dyDescent="0.25">
      <c r="A1676" s="5">
        <v>40081.362928240742</v>
      </c>
      <c r="B1676" s="5">
        <v>0.36292824074074076</v>
      </c>
      <c r="C1676" s="5">
        <v>46.39</v>
      </c>
      <c r="D1676" s="5">
        <v>194.62700000000001</v>
      </c>
      <c r="E1676">
        <v>29.542000000000002</v>
      </c>
      <c r="F1676">
        <v>6.66</v>
      </c>
      <c r="G1676">
        <v>5.3209999999999997</v>
      </c>
      <c r="H1676">
        <v>-999</v>
      </c>
      <c r="I1676">
        <v>32.08</v>
      </c>
      <c r="J1676">
        <f>VLOOKUP(A1676,'RESEL(ft)'!A1673:B3768,2)-D1676</f>
        <v>344.60300000000001</v>
      </c>
      <c r="L1676" s="6"/>
    </row>
    <row r="1677" spans="1:12" x14ac:dyDescent="0.25">
      <c r="A1677" s="5">
        <v>40081.363703703704</v>
      </c>
      <c r="B1677" s="5">
        <v>0.3637037037037037</v>
      </c>
      <c r="C1677" s="5">
        <v>46.32</v>
      </c>
      <c r="D1677" s="5">
        <v>203.85300000000001</v>
      </c>
      <c r="E1677">
        <v>29.562999999999999</v>
      </c>
      <c r="F1677">
        <v>6.62</v>
      </c>
      <c r="G1677">
        <v>5.0199999999999996</v>
      </c>
      <c r="H1677">
        <v>-999</v>
      </c>
      <c r="I1677">
        <v>32.18</v>
      </c>
      <c r="J1677">
        <f>VLOOKUP(A1677,'RESEL(ft)'!A1674:B3769,2)-D1677</f>
        <v>335.37700000000001</v>
      </c>
      <c r="L1677" s="6"/>
    </row>
    <row r="1678" spans="1:12" x14ac:dyDescent="0.25">
      <c r="A1678" s="5">
        <v>40081.36409722222</v>
      </c>
      <c r="B1678" s="5">
        <v>0.36409722222222224</v>
      </c>
      <c r="C1678" s="5">
        <v>46.29</v>
      </c>
      <c r="D1678" s="5">
        <v>214.46299999999999</v>
      </c>
      <c r="E1678">
        <v>29.562999999999999</v>
      </c>
      <c r="F1678">
        <v>6.62</v>
      </c>
      <c r="G1678">
        <v>4.7830000000000004</v>
      </c>
      <c r="H1678">
        <v>-999</v>
      </c>
      <c r="I1678">
        <v>32.380000000000003</v>
      </c>
      <c r="J1678">
        <f>VLOOKUP(A1678,'RESEL(ft)'!A1675:B3770,2)-D1678</f>
        <v>324.76700000000005</v>
      </c>
      <c r="L1678" s="6"/>
    </row>
    <row r="1679" spans="1:12" x14ac:dyDescent="0.25">
      <c r="A1679" s="5">
        <v>40081.364560185182</v>
      </c>
      <c r="B1679" s="5">
        <v>0.36456018518518518</v>
      </c>
      <c r="C1679" s="5">
        <v>46.3</v>
      </c>
      <c r="D1679" s="5">
        <v>219.98099999999999</v>
      </c>
      <c r="E1679">
        <v>29.567</v>
      </c>
      <c r="F1679">
        <v>6.61</v>
      </c>
      <c r="G1679">
        <v>4.5279999999999996</v>
      </c>
      <c r="H1679">
        <v>-999</v>
      </c>
      <c r="I1679">
        <v>81.69</v>
      </c>
      <c r="J1679">
        <f>VLOOKUP(A1679,'RESEL(ft)'!A1676:B3771,2)-D1679</f>
        <v>319.24900000000002</v>
      </c>
      <c r="L1679" s="6"/>
    </row>
    <row r="1680" spans="1:12" x14ac:dyDescent="0.25">
      <c r="A1680" s="5">
        <v>40081.364722222221</v>
      </c>
      <c r="B1680" s="5">
        <v>0.36472222222222223</v>
      </c>
      <c r="C1680" s="5">
        <v>46.3</v>
      </c>
      <c r="D1680" s="5">
        <v>219.97900000000001</v>
      </c>
      <c r="E1680">
        <v>29.571000000000002</v>
      </c>
      <c r="F1680">
        <v>6.62</v>
      </c>
      <c r="G1680">
        <v>4.5030000000000001</v>
      </c>
      <c r="H1680">
        <v>-999</v>
      </c>
      <c r="I1680">
        <v>82.01</v>
      </c>
      <c r="J1680">
        <f>VLOOKUP(A1680,'RESEL(ft)'!A1677:B3772,2)-D1680</f>
        <v>319.25099999999998</v>
      </c>
      <c r="L1680" s="6"/>
    </row>
    <row r="1681" spans="1:10" x14ac:dyDescent="0.25">
      <c r="A1681">
        <v>40168.401967592596</v>
      </c>
      <c r="B1681" s="2">
        <v>0.40196759259259257</v>
      </c>
      <c r="C1681">
        <f>VLOOKUP($A1681,Forebay!$A$1686:$K$1729,4)</f>
        <v>54.78</v>
      </c>
      <c r="D1681">
        <f>VLOOKUP($A1681,Forebay!$A$1686:$K$1729,5)</f>
        <v>0.75</v>
      </c>
      <c r="E1681">
        <f>VLOOKUP($A1681,Forebay!$A$1686:$K$1729,6)</f>
        <v>29.524999999999999</v>
      </c>
      <c r="F1681">
        <f>VLOOKUP($A1681,Forebay!$A$1686:$K$1729,8)</f>
        <v>6.14</v>
      </c>
      <c r="G1681">
        <f>VLOOKUP($A1681,Forebay!$A$1686:$K$1729,9)/1000</f>
        <v>9.0410000000000004</v>
      </c>
      <c r="H1681">
        <f>VLOOKUP($A1681,Forebay!$A$1686:$K$1729,10)</f>
        <v>86.3065</v>
      </c>
      <c r="I1681">
        <f>VLOOKUP($A1681,Forebay!$A$1686:$K$1729,11)</f>
        <v>24.47</v>
      </c>
      <c r="J1681">
        <f>VLOOKUP(A1681,'RESEL(ft)'!D4:E623,2)-D1681</f>
        <v>493.45</v>
      </c>
    </row>
    <row r="1682" spans="1:10" x14ac:dyDescent="0.25">
      <c r="A1682">
        <v>40168.402511574073</v>
      </c>
      <c r="B1682" s="2">
        <v>0.40251157407407406</v>
      </c>
      <c r="C1682">
        <f>VLOOKUP(A1682,Forebay!A1687:K1730,4)</f>
        <v>54.71</v>
      </c>
      <c r="D1682">
        <f>VLOOKUP($A1682,Forebay!$A$1686:$K$1729,5)</f>
        <v>3.0529999999999999</v>
      </c>
      <c r="E1682">
        <f>VLOOKUP($A1682,Forebay!$A$1686:$K$1729,6)</f>
        <v>29.5</v>
      </c>
      <c r="F1682">
        <f>VLOOKUP($A1682,Forebay!$A$1686:$K$1729,8)</f>
        <v>6.61</v>
      </c>
      <c r="G1682">
        <f>VLOOKUP($A1682,Forebay!$A$1686:$K$1729,9)/1000</f>
        <v>9.06</v>
      </c>
      <c r="H1682">
        <f>VLOOKUP($A1682,Forebay!$A$1686:$K$1729,10)</f>
        <v>86.485500000000002</v>
      </c>
      <c r="I1682">
        <f>VLOOKUP($A1682,Forebay!$A$1686:$K$1729,11)</f>
        <v>24.43</v>
      </c>
      <c r="J1682">
        <f>VLOOKUP(A1682,'RESEL(ft)'!D5:E624,2)-D1682</f>
        <v>491.14699999999999</v>
      </c>
    </row>
    <row r="1683" spans="1:10" x14ac:dyDescent="0.25">
      <c r="A1683">
        <v>40168.402974537035</v>
      </c>
      <c r="B1683" s="2">
        <v>0.40297453703703701</v>
      </c>
      <c r="C1683">
        <f>VLOOKUP(A1683,Forebay!A1688:K1731,4)</f>
        <v>54.66</v>
      </c>
      <c r="D1683">
        <f>VLOOKUP($A1683,Forebay!$A$1686:$K$1729,5)</f>
        <v>6.0179999999999998</v>
      </c>
      <c r="E1683">
        <f>VLOOKUP($A1683,Forebay!$A$1686:$K$1729,6)</f>
        <v>29.498000000000001</v>
      </c>
      <c r="F1683">
        <f>VLOOKUP($A1683,Forebay!$A$1686:$K$1729,8)</f>
        <v>6.82</v>
      </c>
      <c r="G1683">
        <f>VLOOKUP($A1683,Forebay!$A$1686:$K$1729,9)/1000</f>
        <v>9.2669999999999995</v>
      </c>
      <c r="H1683">
        <f>VLOOKUP($A1683,Forebay!$A$1686:$K$1729,10)</f>
        <v>88.411500000000004</v>
      </c>
      <c r="I1683">
        <f>VLOOKUP($A1683,Forebay!$A$1686:$K$1729,11)</f>
        <v>24.44</v>
      </c>
      <c r="J1683">
        <f>VLOOKUP(A1683,'RESEL(ft)'!D6:E625,2)-D1683</f>
        <v>488.18200000000002</v>
      </c>
    </row>
    <row r="1684" spans="1:10" x14ac:dyDescent="0.25">
      <c r="A1684">
        <v>40168.403449074074</v>
      </c>
      <c r="B1684" s="2">
        <v>0.4034490740740741</v>
      </c>
      <c r="C1684">
        <f>VLOOKUP(A1684,Forebay!A1689:K1732,4)</f>
        <v>54.67</v>
      </c>
      <c r="D1684">
        <f>VLOOKUP($A1684,Forebay!$A$1686:$K$1729,5)</f>
        <v>9.048</v>
      </c>
      <c r="E1684">
        <f>VLOOKUP($A1684,Forebay!$A$1686:$K$1729,6)</f>
        <v>29.504000000000001</v>
      </c>
      <c r="F1684">
        <f>VLOOKUP($A1684,Forebay!$A$1686:$K$1729,8)</f>
        <v>6.92</v>
      </c>
      <c r="G1684">
        <f>VLOOKUP($A1684,Forebay!$A$1686:$K$1729,9)/1000</f>
        <v>9.2550000000000008</v>
      </c>
      <c r="H1684">
        <f>VLOOKUP($A1684,Forebay!$A$1686:$K$1729,10)</f>
        <v>88.294399999999996</v>
      </c>
      <c r="I1684">
        <f>VLOOKUP($A1684,Forebay!$A$1686:$K$1729,11)</f>
        <v>24.45</v>
      </c>
      <c r="J1684">
        <f>VLOOKUP(A1684,'RESEL(ft)'!D7:E626,2)-D1684</f>
        <v>485.15199999999999</v>
      </c>
    </row>
    <row r="1685" spans="1:10" x14ac:dyDescent="0.25">
      <c r="A1685">
        <v>40168.404606481483</v>
      </c>
      <c r="B1685" s="2">
        <v>0.40460648148148143</v>
      </c>
      <c r="C1685">
        <f>VLOOKUP(A1685,Forebay!A1690:K1733,4)</f>
        <v>54.64</v>
      </c>
      <c r="D1685">
        <f>VLOOKUP($A1685,Forebay!$A$1686:$K$1729,5)</f>
        <v>12.215999999999999</v>
      </c>
      <c r="E1685">
        <f>VLOOKUP($A1685,Forebay!$A$1686:$K$1729,6)</f>
        <v>29.516999999999999</v>
      </c>
      <c r="F1685">
        <f>VLOOKUP($A1685,Forebay!$A$1686:$K$1729,8)</f>
        <v>7.14</v>
      </c>
      <c r="G1685">
        <f>VLOOKUP($A1685,Forebay!$A$1686:$K$1729,9)/1000</f>
        <v>9.6769999999999996</v>
      </c>
      <c r="H1685">
        <f>VLOOKUP($A1685,Forebay!$A$1686:$K$1729,10)</f>
        <v>92.249300000000005</v>
      </c>
      <c r="I1685">
        <f>VLOOKUP($A1685,Forebay!$A$1686:$K$1729,11)</f>
        <v>24.44</v>
      </c>
      <c r="J1685">
        <f>VLOOKUP(A1685,'RESEL(ft)'!D8:E627,2)-D1685</f>
        <v>481.98399999999998</v>
      </c>
    </row>
    <row r="1686" spans="1:10" x14ac:dyDescent="0.25">
      <c r="A1686">
        <v>40168.405231481483</v>
      </c>
      <c r="B1686" s="2">
        <v>0.40523148148148147</v>
      </c>
      <c r="C1686">
        <f>VLOOKUP(A1686,Forebay!A1691:K1734,4)</f>
        <v>54.64</v>
      </c>
      <c r="D1686">
        <f>VLOOKUP($A1686,Forebay!$A$1686:$K$1729,5)</f>
        <v>15.135999999999999</v>
      </c>
      <c r="E1686">
        <f>VLOOKUP($A1686,Forebay!$A$1686:$K$1729,6)</f>
        <v>29.524000000000001</v>
      </c>
      <c r="F1686">
        <f>VLOOKUP($A1686,Forebay!$A$1686:$K$1729,8)</f>
        <v>7.17</v>
      </c>
      <c r="G1686">
        <f>VLOOKUP($A1686,Forebay!$A$1686:$K$1729,9)/1000</f>
        <v>9.4960000000000004</v>
      </c>
      <c r="H1686">
        <f>VLOOKUP($A1686,Forebay!$A$1686:$K$1729,10)</f>
        <v>90.500600000000006</v>
      </c>
      <c r="I1686">
        <f>VLOOKUP($A1686,Forebay!$A$1686:$K$1729,11)</f>
        <v>24.41</v>
      </c>
      <c r="J1686">
        <f>VLOOKUP(A1686,'RESEL(ft)'!D9:E628,2)-D1686</f>
        <v>479.06399999999996</v>
      </c>
    </row>
    <row r="1687" spans="1:10" x14ac:dyDescent="0.25">
      <c r="A1687">
        <v>40168.405543981484</v>
      </c>
      <c r="B1687" s="2">
        <v>0.40554398148148146</v>
      </c>
      <c r="C1687">
        <f>VLOOKUP(A1687,Forebay!A1692:K1735,4)</f>
        <v>54.64</v>
      </c>
      <c r="D1687">
        <f>VLOOKUP($A1687,Forebay!$A$1686:$K$1729,5)</f>
        <v>18.077999999999999</v>
      </c>
      <c r="E1687">
        <f>VLOOKUP($A1687,Forebay!$A$1686:$K$1729,6)</f>
        <v>29.527000000000001</v>
      </c>
      <c r="F1687">
        <f>VLOOKUP($A1687,Forebay!$A$1686:$K$1729,8)</f>
        <v>7.19</v>
      </c>
      <c r="G1687">
        <f>VLOOKUP($A1687,Forebay!$A$1686:$K$1729,9)/1000</f>
        <v>9.48</v>
      </c>
      <c r="H1687">
        <f>VLOOKUP($A1687,Forebay!$A$1686:$K$1729,10)</f>
        <v>90.334199999999996</v>
      </c>
      <c r="I1687">
        <f>VLOOKUP($A1687,Forebay!$A$1686:$K$1729,11)</f>
        <v>24.39</v>
      </c>
      <c r="J1687">
        <f>VLOOKUP(A1687,'RESEL(ft)'!D10:E629,2)-D1687</f>
        <v>476.12200000000001</v>
      </c>
    </row>
    <row r="1688" spans="1:10" x14ac:dyDescent="0.25">
      <c r="A1688">
        <v>40168.406145833331</v>
      </c>
      <c r="B1688" s="2">
        <v>0.40614583333333337</v>
      </c>
      <c r="C1688">
        <f>VLOOKUP(A1688,Forebay!A1693:K1736,4)</f>
        <v>54.64</v>
      </c>
      <c r="D1688">
        <f>VLOOKUP($A1688,Forebay!$A$1686:$K$1729,5)</f>
        <v>21.135999999999999</v>
      </c>
      <c r="E1688">
        <f>VLOOKUP($A1688,Forebay!$A$1686:$K$1729,6)</f>
        <v>29.533000000000001</v>
      </c>
      <c r="F1688">
        <f>VLOOKUP($A1688,Forebay!$A$1686:$K$1729,8)</f>
        <v>7.21</v>
      </c>
      <c r="G1688">
        <f>VLOOKUP($A1688,Forebay!$A$1686:$K$1729,9)/1000</f>
        <v>9.4480000000000004</v>
      </c>
      <c r="H1688">
        <f>VLOOKUP($A1688,Forebay!$A$1686:$K$1729,10)</f>
        <v>90.002499999999998</v>
      </c>
      <c r="I1688">
        <f>VLOOKUP($A1688,Forebay!$A$1686:$K$1729,11)</f>
        <v>24.37</v>
      </c>
      <c r="J1688">
        <f>VLOOKUP(A1688,'RESEL(ft)'!D11:E630,2)-D1688</f>
        <v>473.06399999999996</v>
      </c>
    </row>
    <row r="1689" spans="1:10" x14ac:dyDescent="0.25">
      <c r="A1689">
        <v>40168.406527777777</v>
      </c>
      <c r="B1689" s="2">
        <v>0.40652777777777777</v>
      </c>
      <c r="C1689">
        <f>VLOOKUP(A1689,Forebay!A1694:K1737,4)</f>
        <v>54.64</v>
      </c>
      <c r="D1689">
        <f>VLOOKUP($A1689,Forebay!$A$1686:$K$1729,5)</f>
        <v>23.995000000000001</v>
      </c>
      <c r="E1689">
        <f>VLOOKUP($A1689,Forebay!$A$1686:$K$1729,6)</f>
        <v>29.536999999999999</v>
      </c>
      <c r="F1689">
        <f>VLOOKUP($A1689,Forebay!$A$1686:$K$1729,8)</f>
        <v>7.24</v>
      </c>
      <c r="G1689">
        <f>VLOOKUP($A1689,Forebay!$A$1686:$K$1729,9)/1000</f>
        <v>9.452</v>
      </c>
      <c r="H1689">
        <f>VLOOKUP($A1689,Forebay!$A$1686:$K$1729,10)</f>
        <v>90.032799999999995</v>
      </c>
      <c r="I1689">
        <f>VLOOKUP($A1689,Forebay!$A$1686:$K$1729,11)</f>
        <v>24.39</v>
      </c>
      <c r="J1689">
        <f>VLOOKUP(A1689,'RESEL(ft)'!D12:E631,2)-D1689</f>
        <v>470.20499999999998</v>
      </c>
    </row>
    <row r="1690" spans="1:10" x14ac:dyDescent="0.25">
      <c r="A1690">
        <v>40168.406921296293</v>
      </c>
      <c r="B1690" s="2">
        <v>0.40692129629629631</v>
      </c>
      <c r="C1690">
        <f>VLOOKUP(A1690,Forebay!A1695:K1738,4)</f>
        <v>54.64</v>
      </c>
      <c r="D1690">
        <f>VLOOKUP($A1690,Forebay!$A$1686:$K$1729,5)</f>
        <v>27.052</v>
      </c>
      <c r="E1690">
        <f>VLOOKUP($A1690,Forebay!$A$1686:$K$1729,6)</f>
        <v>29.542000000000002</v>
      </c>
      <c r="F1690">
        <f>VLOOKUP($A1690,Forebay!$A$1686:$K$1729,8)</f>
        <v>7.24</v>
      </c>
      <c r="G1690">
        <f>VLOOKUP($A1690,Forebay!$A$1686:$K$1729,9)/1000</f>
        <v>9.468</v>
      </c>
      <c r="H1690">
        <f>VLOOKUP($A1690,Forebay!$A$1686:$K$1729,10)</f>
        <v>90.173199999999994</v>
      </c>
      <c r="I1690">
        <f>VLOOKUP($A1690,Forebay!$A$1686:$K$1729,11)</f>
        <v>24.38</v>
      </c>
      <c r="J1690">
        <f>VLOOKUP(A1690,'RESEL(ft)'!D13:E632,2)-D1690</f>
        <v>467.14799999999997</v>
      </c>
    </row>
    <row r="1691" spans="1:10" x14ac:dyDescent="0.25">
      <c r="A1691">
        <v>40168.407546296294</v>
      </c>
      <c r="B1691" s="2">
        <v>0.4075462962962963</v>
      </c>
      <c r="C1691">
        <f>VLOOKUP(A1691,Forebay!A1696:K1739,4)</f>
        <v>54.63</v>
      </c>
      <c r="D1691">
        <f>VLOOKUP($A1691,Forebay!$A$1686:$K$1729,5)</f>
        <v>29.957999999999998</v>
      </c>
      <c r="E1691">
        <f>VLOOKUP($A1691,Forebay!$A$1686:$K$1729,6)</f>
        <v>29.545000000000002</v>
      </c>
      <c r="F1691">
        <f>VLOOKUP($A1691,Forebay!$A$1686:$K$1729,8)</f>
        <v>7.24</v>
      </c>
      <c r="G1691">
        <f>VLOOKUP($A1691,Forebay!$A$1686:$K$1729,9)/1000</f>
        <v>9.5210000000000008</v>
      </c>
      <c r="H1691">
        <f>VLOOKUP($A1691,Forebay!$A$1686:$K$1729,10)</f>
        <v>90.654499999999999</v>
      </c>
      <c r="I1691">
        <f>VLOOKUP($A1691,Forebay!$A$1686:$K$1729,11)</f>
        <v>24.39</v>
      </c>
      <c r="J1691">
        <f>VLOOKUP(A1691,'RESEL(ft)'!D14:E633,2)-D1691</f>
        <v>464.24199999999996</v>
      </c>
    </row>
    <row r="1692" spans="1:10" x14ac:dyDescent="0.25">
      <c r="A1692">
        <v>40168.408101851855</v>
      </c>
      <c r="B1692" s="2">
        <v>0.40810185185185183</v>
      </c>
      <c r="C1692">
        <f>VLOOKUP(A1692,Forebay!A1697:K1740,4)</f>
        <v>54.62</v>
      </c>
      <c r="D1692">
        <f>VLOOKUP($A1692,Forebay!$A$1686:$K$1729,5)</f>
        <v>32.915999999999997</v>
      </c>
      <c r="E1692">
        <f>VLOOKUP($A1692,Forebay!$A$1686:$K$1729,6)</f>
        <v>29.550999999999998</v>
      </c>
      <c r="F1692">
        <f>VLOOKUP($A1692,Forebay!$A$1686:$K$1729,8)</f>
        <v>7.27</v>
      </c>
      <c r="G1692">
        <f>VLOOKUP($A1692,Forebay!$A$1686:$K$1729,9)/1000</f>
        <v>9.5359999999999996</v>
      </c>
      <c r="H1692">
        <f>VLOOKUP($A1692,Forebay!$A$1686:$K$1729,10)</f>
        <v>90.779399999999995</v>
      </c>
      <c r="I1692">
        <f>VLOOKUP($A1692,Forebay!$A$1686:$K$1729,11)</f>
        <v>24.38</v>
      </c>
      <c r="J1692">
        <f>VLOOKUP(A1692,'RESEL(ft)'!D15:E634,2)-D1692</f>
        <v>461.28399999999999</v>
      </c>
    </row>
    <row r="1693" spans="1:10" x14ac:dyDescent="0.25">
      <c r="A1693">
        <v>40168.408564814818</v>
      </c>
      <c r="B1693" s="2">
        <v>0.40856481481481483</v>
      </c>
      <c r="C1693">
        <f>VLOOKUP(A1693,Forebay!A1698:K1741,4)</f>
        <v>54.62</v>
      </c>
      <c r="D1693">
        <f>VLOOKUP($A1693,Forebay!$A$1686:$K$1729,5)</f>
        <v>35.906999999999996</v>
      </c>
      <c r="E1693">
        <f>VLOOKUP($A1693,Forebay!$A$1686:$K$1729,6)</f>
        <v>29.553000000000001</v>
      </c>
      <c r="F1693">
        <f>VLOOKUP($A1693,Forebay!$A$1686:$K$1729,8)</f>
        <v>7.29</v>
      </c>
      <c r="G1693">
        <f>VLOOKUP($A1693,Forebay!$A$1686:$K$1729,9)/1000</f>
        <v>9.5579999999999998</v>
      </c>
      <c r="H1693">
        <f>VLOOKUP($A1693,Forebay!$A$1686:$K$1729,10)</f>
        <v>90.979399999999998</v>
      </c>
      <c r="I1693">
        <f>VLOOKUP($A1693,Forebay!$A$1686:$K$1729,11)</f>
        <v>24.37</v>
      </c>
      <c r="J1693">
        <f>VLOOKUP(A1693,'RESEL(ft)'!D16:E635,2)-D1693</f>
        <v>458.29300000000001</v>
      </c>
    </row>
    <row r="1694" spans="1:10" x14ac:dyDescent="0.25">
      <c r="A1694">
        <v>40168.408958333333</v>
      </c>
      <c r="B1694" s="2">
        <v>0.40895833333333331</v>
      </c>
      <c r="C1694">
        <f>VLOOKUP(A1694,Forebay!A1699:K1742,4)</f>
        <v>54.63</v>
      </c>
      <c r="D1694">
        <f>VLOOKUP($A1694,Forebay!$A$1686:$K$1729,5)</f>
        <v>39.097999999999999</v>
      </c>
      <c r="E1694">
        <f>VLOOKUP($A1694,Forebay!$A$1686:$K$1729,6)</f>
        <v>29.556999999999999</v>
      </c>
      <c r="F1694">
        <f>VLOOKUP($A1694,Forebay!$A$1686:$K$1729,8)</f>
        <v>7.31</v>
      </c>
      <c r="G1694">
        <f>VLOOKUP($A1694,Forebay!$A$1686:$K$1729,9)/1000</f>
        <v>9.5749999999999993</v>
      </c>
      <c r="H1694">
        <f>VLOOKUP($A1694,Forebay!$A$1686:$K$1729,10)</f>
        <v>91.136200000000002</v>
      </c>
      <c r="I1694">
        <f>VLOOKUP($A1694,Forebay!$A$1686:$K$1729,11)</f>
        <v>24.38</v>
      </c>
      <c r="J1694">
        <f>VLOOKUP(A1694,'RESEL(ft)'!D17:E636,2)-D1694</f>
        <v>455.10199999999998</v>
      </c>
    </row>
    <row r="1695" spans="1:10" x14ac:dyDescent="0.25">
      <c r="A1695">
        <v>40168.409432870372</v>
      </c>
      <c r="B1695" s="2">
        <v>0.40943287037037041</v>
      </c>
      <c r="C1695">
        <f>VLOOKUP(A1695,Forebay!A1700:K1743,4)</f>
        <v>54.62</v>
      </c>
      <c r="D1695">
        <f>VLOOKUP($A1695,Forebay!$A$1686:$K$1729,5)</f>
        <v>42.072000000000003</v>
      </c>
      <c r="E1695">
        <f>VLOOKUP($A1695,Forebay!$A$1686:$K$1729,6)</f>
        <v>29.562000000000001</v>
      </c>
      <c r="F1695">
        <f>VLOOKUP($A1695,Forebay!$A$1686:$K$1729,8)</f>
        <v>7.29</v>
      </c>
      <c r="G1695">
        <f>VLOOKUP($A1695,Forebay!$A$1686:$K$1729,9)/1000</f>
        <v>9.5960000000000001</v>
      </c>
      <c r="H1695">
        <f>VLOOKUP($A1695,Forebay!$A$1686:$K$1729,10)</f>
        <v>91.3125</v>
      </c>
      <c r="I1695">
        <f>VLOOKUP($A1695,Forebay!$A$1686:$K$1729,11)</f>
        <v>24.38</v>
      </c>
      <c r="J1695">
        <f>VLOOKUP(A1695,'RESEL(ft)'!D18:E637,2)-D1695</f>
        <v>452.12799999999999</v>
      </c>
    </row>
    <row r="1696" spans="1:10" x14ac:dyDescent="0.25">
      <c r="A1696">
        <v>40168.409895833334</v>
      </c>
      <c r="B1696" s="2">
        <v>0.40989583333333335</v>
      </c>
      <c r="C1696">
        <f>VLOOKUP(A1696,Forebay!A1701:K1744,4)</f>
        <v>54.62</v>
      </c>
      <c r="D1696">
        <f>VLOOKUP($A1696,Forebay!$A$1686:$K$1729,5)</f>
        <v>42.121000000000002</v>
      </c>
      <c r="E1696">
        <f>VLOOKUP($A1696,Forebay!$A$1686:$K$1729,6)</f>
        <v>29.562000000000001</v>
      </c>
      <c r="F1696">
        <f>VLOOKUP($A1696,Forebay!$A$1686:$K$1729,8)</f>
        <v>7.31</v>
      </c>
      <c r="G1696">
        <f>VLOOKUP($A1696,Forebay!$A$1686:$K$1729,9)/1000</f>
        <v>9.5830000000000002</v>
      </c>
      <c r="H1696">
        <f>VLOOKUP($A1696,Forebay!$A$1686:$K$1729,10)</f>
        <v>91.176599999999993</v>
      </c>
      <c r="I1696">
        <f>VLOOKUP($A1696,Forebay!$A$1686:$K$1729,11)</f>
        <v>24.36</v>
      </c>
      <c r="J1696">
        <f>VLOOKUP(A1696,'RESEL(ft)'!D19:E638,2)-D1696</f>
        <v>452.07900000000001</v>
      </c>
    </row>
    <row r="1697" spans="1:10" x14ac:dyDescent="0.25">
      <c r="A1697">
        <v>40168.410370370373</v>
      </c>
      <c r="B1697" s="2">
        <v>0.41037037037037033</v>
      </c>
      <c r="C1697">
        <f>VLOOKUP(A1697,Forebay!A1702:K1745,4)</f>
        <v>54.62</v>
      </c>
      <c r="D1697">
        <f>VLOOKUP($A1697,Forebay!$A$1686:$K$1729,5)</f>
        <v>44.944000000000003</v>
      </c>
      <c r="E1697">
        <f>VLOOKUP($A1697,Forebay!$A$1686:$K$1729,6)</f>
        <v>29.565000000000001</v>
      </c>
      <c r="F1697">
        <f>VLOOKUP($A1697,Forebay!$A$1686:$K$1729,8)</f>
        <v>7.33</v>
      </c>
      <c r="G1697">
        <f>VLOOKUP($A1697,Forebay!$A$1686:$K$1729,9)/1000</f>
        <v>9.5950000000000006</v>
      </c>
      <c r="H1697">
        <f>VLOOKUP($A1697,Forebay!$A$1686:$K$1729,10)</f>
        <v>91.2881</v>
      </c>
      <c r="I1697">
        <f>VLOOKUP($A1697,Forebay!$A$1686:$K$1729,11)</f>
        <v>24.36</v>
      </c>
      <c r="J1697">
        <f>VLOOKUP(A1697,'RESEL(ft)'!D20:E639,2)-D1697</f>
        <v>449.25599999999997</v>
      </c>
    </row>
    <row r="1698" spans="1:10" x14ac:dyDescent="0.25">
      <c r="A1698">
        <v>40168.410833333335</v>
      </c>
      <c r="B1698" s="2">
        <v>0.41083333333333333</v>
      </c>
      <c r="C1698">
        <f>VLOOKUP(A1698,Forebay!A1703:K1746,4)</f>
        <v>54.61</v>
      </c>
      <c r="D1698">
        <f>VLOOKUP($A1698,Forebay!$A$1686:$K$1729,5)</f>
        <v>48.052999999999997</v>
      </c>
      <c r="E1698">
        <f>VLOOKUP($A1698,Forebay!$A$1686:$K$1729,6)</f>
        <v>29.568000000000001</v>
      </c>
      <c r="F1698">
        <f>VLOOKUP($A1698,Forebay!$A$1686:$K$1729,8)</f>
        <v>7.32</v>
      </c>
      <c r="G1698">
        <f>VLOOKUP($A1698,Forebay!$A$1686:$K$1729,9)/1000</f>
        <v>9.6039999999999992</v>
      </c>
      <c r="H1698">
        <f>VLOOKUP($A1698,Forebay!$A$1686:$K$1729,10)</f>
        <v>91.343500000000006</v>
      </c>
      <c r="I1698">
        <f>VLOOKUP($A1698,Forebay!$A$1686:$K$1729,11)</f>
        <v>24.36</v>
      </c>
      <c r="J1698">
        <f>VLOOKUP(A1698,'RESEL(ft)'!D21:E640,2)-D1698</f>
        <v>446.14699999999999</v>
      </c>
    </row>
    <row r="1699" spans="1:10" x14ac:dyDescent="0.25">
      <c r="A1699">
        <v>40168.411145833335</v>
      </c>
      <c r="B1699" s="2">
        <v>0.41114583333333332</v>
      </c>
      <c r="C1699">
        <f>VLOOKUP(A1699,Forebay!A1704:K1747,4)</f>
        <v>54.61</v>
      </c>
      <c r="D1699">
        <f>VLOOKUP($A1699,Forebay!$A$1686:$K$1729,5)</f>
        <v>48.034999999999997</v>
      </c>
      <c r="E1699">
        <f>VLOOKUP($A1699,Forebay!$A$1686:$K$1729,6)</f>
        <v>29.568999999999999</v>
      </c>
      <c r="F1699">
        <f>VLOOKUP($A1699,Forebay!$A$1686:$K$1729,8)</f>
        <v>7.33</v>
      </c>
      <c r="G1699">
        <f>VLOOKUP($A1699,Forebay!$A$1686:$K$1729,9)/1000</f>
        <v>9.5990000000000002</v>
      </c>
      <c r="H1699">
        <f>VLOOKUP($A1699,Forebay!$A$1686:$K$1729,10)</f>
        <v>91.299800000000005</v>
      </c>
      <c r="I1699">
        <f>VLOOKUP($A1699,Forebay!$A$1686:$K$1729,11)</f>
        <v>24.36</v>
      </c>
      <c r="J1699">
        <f>VLOOKUP(A1699,'RESEL(ft)'!D22:E641,2)-D1699</f>
        <v>446.16499999999996</v>
      </c>
    </row>
    <row r="1700" spans="1:10" x14ac:dyDescent="0.25">
      <c r="A1700">
        <v>40168.41170138889</v>
      </c>
      <c r="B1700" s="2">
        <v>0.41170138888888891</v>
      </c>
      <c r="C1700">
        <f>VLOOKUP(A1700,Forebay!A1705:K1748,4)</f>
        <v>54.61</v>
      </c>
      <c r="D1700">
        <f>VLOOKUP($A1700,Forebay!$A$1686:$K$1729,5)</f>
        <v>50.825000000000003</v>
      </c>
      <c r="E1700">
        <f>VLOOKUP($A1700,Forebay!$A$1686:$K$1729,6)</f>
        <v>29.571999999999999</v>
      </c>
      <c r="F1700">
        <f>VLOOKUP($A1700,Forebay!$A$1686:$K$1729,8)</f>
        <v>7.33</v>
      </c>
      <c r="G1700">
        <f>VLOOKUP($A1700,Forebay!$A$1686:$K$1729,9)/1000</f>
        <v>9.6140000000000008</v>
      </c>
      <c r="H1700">
        <f>VLOOKUP($A1700,Forebay!$A$1686:$K$1729,10)</f>
        <v>91.433899999999994</v>
      </c>
      <c r="I1700">
        <f>VLOOKUP($A1700,Forebay!$A$1686:$K$1729,11)</f>
        <v>24.37</v>
      </c>
      <c r="J1700">
        <f>VLOOKUP(A1700,'RESEL(ft)'!D23:E642,2)-D1700</f>
        <v>443.375</v>
      </c>
    </row>
    <row r="1701" spans="1:10" x14ac:dyDescent="0.25">
      <c r="A1701">
        <v>40168.41201388889</v>
      </c>
      <c r="B1701" s="2">
        <v>0.4120138888888889</v>
      </c>
      <c r="C1701">
        <f>VLOOKUP(A1701,Forebay!A1706:K1749,4)</f>
        <v>54.62</v>
      </c>
      <c r="D1701">
        <f>VLOOKUP($A1701,Forebay!$A$1686:$K$1729,5)</f>
        <v>54.067999999999998</v>
      </c>
      <c r="E1701">
        <f>VLOOKUP($A1701,Forebay!$A$1686:$K$1729,6)</f>
        <v>29.576000000000001</v>
      </c>
      <c r="F1701">
        <f>VLOOKUP($A1701,Forebay!$A$1686:$K$1729,8)</f>
        <v>7.32</v>
      </c>
      <c r="G1701">
        <f>VLOOKUP($A1701,Forebay!$A$1686:$K$1729,9)/1000</f>
        <v>9.6240000000000006</v>
      </c>
      <c r="H1701">
        <f>VLOOKUP($A1701,Forebay!$A$1686:$K$1729,10)</f>
        <v>91.527799999999999</v>
      </c>
      <c r="I1701">
        <f>VLOOKUP($A1701,Forebay!$A$1686:$K$1729,11)</f>
        <v>24.37</v>
      </c>
      <c r="J1701">
        <f>VLOOKUP(A1701,'RESEL(ft)'!D24:E643,2)-D1701</f>
        <v>440.13200000000001</v>
      </c>
    </row>
    <row r="1702" spans="1:10" x14ac:dyDescent="0.25">
      <c r="A1702">
        <v>40168.412557870368</v>
      </c>
      <c r="B1702" s="2">
        <v>0.41255787037037034</v>
      </c>
      <c r="C1702">
        <f>VLOOKUP(A1702,Forebay!A1707:K1750,4)</f>
        <v>54.62</v>
      </c>
      <c r="D1702">
        <f>VLOOKUP($A1702,Forebay!$A$1686:$K$1729,5)</f>
        <v>57.125999999999998</v>
      </c>
      <c r="E1702">
        <f>VLOOKUP($A1702,Forebay!$A$1686:$K$1729,6)</f>
        <v>29.581</v>
      </c>
      <c r="F1702">
        <f>VLOOKUP($A1702,Forebay!$A$1686:$K$1729,8)</f>
        <v>7.33</v>
      </c>
      <c r="G1702">
        <f>VLOOKUP($A1702,Forebay!$A$1686:$K$1729,9)/1000</f>
        <v>9.6289999999999996</v>
      </c>
      <c r="H1702">
        <f>VLOOKUP($A1702,Forebay!$A$1686:$K$1729,10)</f>
        <v>91.557100000000005</v>
      </c>
      <c r="I1702">
        <f>VLOOKUP($A1702,Forebay!$A$1686:$K$1729,11)</f>
        <v>24.38</v>
      </c>
      <c r="J1702">
        <f>VLOOKUP(A1702,'RESEL(ft)'!D25:E644,2)-D1702</f>
        <v>437.07400000000001</v>
      </c>
    </row>
    <row r="1703" spans="1:10" x14ac:dyDescent="0.25">
      <c r="A1703">
        <v>40168.412870370368</v>
      </c>
      <c r="B1703" s="2">
        <v>0.41287037037037039</v>
      </c>
      <c r="C1703">
        <f>VLOOKUP(A1703,Forebay!A1708:K1751,4)</f>
        <v>54.62</v>
      </c>
      <c r="D1703">
        <f>VLOOKUP($A1703,Forebay!$A$1686:$K$1729,5)</f>
        <v>60.052</v>
      </c>
      <c r="E1703">
        <f>VLOOKUP($A1703,Forebay!$A$1686:$K$1729,6)</f>
        <v>29.582999999999998</v>
      </c>
      <c r="F1703">
        <f>VLOOKUP($A1703,Forebay!$A$1686:$K$1729,8)</f>
        <v>7.33</v>
      </c>
      <c r="G1703">
        <f>VLOOKUP($A1703,Forebay!$A$1686:$K$1729,9)/1000</f>
        <v>9.625</v>
      </c>
      <c r="H1703">
        <f>VLOOKUP($A1703,Forebay!$A$1686:$K$1729,10)</f>
        <v>91.509900000000002</v>
      </c>
      <c r="I1703">
        <f>VLOOKUP($A1703,Forebay!$A$1686:$K$1729,11)</f>
        <v>24.39</v>
      </c>
      <c r="J1703">
        <f>VLOOKUP(A1703,'RESEL(ft)'!D26:E645,2)-D1703</f>
        <v>434.14799999999997</v>
      </c>
    </row>
    <row r="1704" spans="1:10" x14ac:dyDescent="0.25">
      <c r="A1704">
        <v>40168.413182870368</v>
      </c>
      <c r="B1704" s="2">
        <v>0.41318287037037038</v>
      </c>
      <c r="C1704">
        <f>VLOOKUP(A1704,Forebay!A1709:K1752,4)</f>
        <v>54.61</v>
      </c>
      <c r="D1704">
        <f>VLOOKUP($A1704,Forebay!$A$1686:$K$1729,5)</f>
        <v>62.975999999999999</v>
      </c>
      <c r="E1704">
        <f>VLOOKUP($A1704,Forebay!$A$1686:$K$1729,6)</f>
        <v>29.585000000000001</v>
      </c>
      <c r="F1704">
        <f>VLOOKUP($A1704,Forebay!$A$1686:$K$1729,8)</f>
        <v>7.34</v>
      </c>
      <c r="G1704">
        <f>VLOOKUP($A1704,Forebay!$A$1686:$K$1729,9)/1000</f>
        <v>9.625</v>
      </c>
      <c r="H1704">
        <f>VLOOKUP($A1704,Forebay!$A$1686:$K$1729,10)</f>
        <v>91.498999999999995</v>
      </c>
      <c r="I1704">
        <f>VLOOKUP($A1704,Forebay!$A$1686:$K$1729,11)</f>
        <v>24.4</v>
      </c>
      <c r="J1704">
        <f>VLOOKUP(A1704,'RESEL(ft)'!D27:E646,2)-D1704</f>
        <v>431.22399999999999</v>
      </c>
    </row>
    <row r="1705" spans="1:10" x14ac:dyDescent="0.25">
      <c r="A1705">
        <v>40168.413576388892</v>
      </c>
      <c r="B1705" s="2">
        <v>0.41357638888888887</v>
      </c>
      <c r="C1705">
        <f>VLOOKUP(A1705,Forebay!A1710:K1753,4)</f>
        <v>54.61</v>
      </c>
      <c r="D1705">
        <f>VLOOKUP($A1705,Forebay!$A$1686:$K$1729,5)</f>
        <v>66.034999999999997</v>
      </c>
      <c r="E1705">
        <f>VLOOKUP($A1705,Forebay!$A$1686:$K$1729,6)</f>
        <v>29.588000000000001</v>
      </c>
      <c r="F1705">
        <f>VLOOKUP($A1705,Forebay!$A$1686:$K$1729,8)</f>
        <v>7.32</v>
      </c>
      <c r="G1705">
        <f>VLOOKUP($A1705,Forebay!$A$1686:$K$1729,9)/1000</f>
        <v>9.6170000000000009</v>
      </c>
      <c r="H1705">
        <f>VLOOKUP($A1705,Forebay!$A$1686:$K$1729,10)</f>
        <v>91.408299999999997</v>
      </c>
      <c r="I1705">
        <f>VLOOKUP($A1705,Forebay!$A$1686:$K$1729,11)</f>
        <v>24.42</v>
      </c>
      <c r="J1705">
        <f>VLOOKUP(A1705,'RESEL(ft)'!D28:E647,2)-D1705</f>
        <v>428.16499999999996</v>
      </c>
    </row>
    <row r="1706" spans="1:10" x14ac:dyDescent="0.25">
      <c r="A1706">
        <v>40168.413888888892</v>
      </c>
      <c r="B1706" s="2">
        <v>0.41388888888888892</v>
      </c>
      <c r="C1706">
        <f>VLOOKUP(A1706,Forebay!A1711:K1754,4)</f>
        <v>54.61</v>
      </c>
      <c r="D1706">
        <f>VLOOKUP($A1706,Forebay!$A$1686:$K$1729,5)</f>
        <v>68.858999999999995</v>
      </c>
      <c r="E1706">
        <f>VLOOKUP($A1706,Forebay!$A$1686:$K$1729,6)</f>
        <v>29.59</v>
      </c>
      <c r="F1706">
        <f>VLOOKUP($A1706,Forebay!$A$1686:$K$1729,8)</f>
        <v>7.33</v>
      </c>
      <c r="G1706">
        <f>VLOOKUP($A1706,Forebay!$A$1686:$K$1729,9)/1000</f>
        <v>9.6120000000000001</v>
      </c>
      <c r="H1706">
        <f>VLOOKUP($A1706,Forebay!$A$1686:$K$1729,10)</f>
        <v>91.3626</v>
      </c>
      <c r="I1706">
        <f>VLOOKUP($A1706,Forebay!$A$1686:$K$1729,11)</f>
        <v>24.44</v>
      </c>
      <c r="J1706">
        <f>VLOOKUP(A1706,'RESEL(ft)'!D29:E648,2)-D1706</f>
        <v>425.34100000000001</v>
      </c>
    </row>
    <row r="1707" spans="1:10" x14ac:dyDescent="0.25">
      <c r="A1707">
        <v>40168.414282407408</v>
      </c>
      <c r="B1707" s="2">
        <v>0.4142824074074074</v>
      </c>
      <c r="C1707">
        <f>VLOOKUP(A1707,Forebay!A1712:K1755,4)</f>
        <v>54.6</v>
      </c>
      <c r="D1707">
        <f>VLOOKUP($A1707,Forebay!$A$1686:$K$1729,5)</f>
        <v>71.885000000000005</v>
      </c>
      <c r="E1707">
        <f>VLOOKUP($A1707,Forebay!$A$1686:$K$1729,6)</f>
        <v>29.594999999999999</v>
      </c>
      <c r="F1707">
        <f>VLOOKUP($A1707,Forebay!$A$1686:$K$1729,8)</f>
        <v>7.33</v>
      </c>
      <c r="G1707">
        <f>VLOOKUP($A1707,Forebay!$A$1686:$K$1729,9)/1000</f>
        <v>9.5990000000000002</v>
      </c>
      <c r="H1707">
        <f>VLOOKUP($A1707,Forebay!$A$1686:$K$1729,10)</f>
        <v>91.213800000000006</v>
      </c>
      <c r="I1707">
        <f>VLOOKUP($A1707,Forebay!$A$1686:$K$1729,11)</f>
        <v>24.46</v>
      </c>
      <c r="J1707">
        <f>VLOOKUP(A1707,'RESEL(ft)'!D30:E649,2)-D1707</f>
        <v>422.315</v>
      </c>
    </row>
    <row r="1708" spans="1:10" x14ac:dyDescent="0.25">
      <c r="A1708">
        <v>40168.414756944447</v>
      </c>
      <c r="B1708" s="2">
        <v>0.4147569444444445</v>
      </c>
      <c r="C1708">
        <f>VLOOKUP(A1708,Forebay!A1713:K1756,4)</f>
        <v>54.58</v>
      </c>
      <c r="D1708">
        <f>VLOOKUP($A1708,Forebay!$A$1686:$K$1729,5)</f>
        <v>75.093999999999994</v>
      </c>
      <c r="E1708">
        <f>VLOOKUP($A1708,Forebay!$A$1686:$K$1729,6)</f>
        <v>29.599</v>
      </c>
      <c r="F1708">
        <f>VLOOKUP($A1708,Forebay!$A$1686:$K$1729,8)</f>
        <v>7.33</v>
      </c>
      <c r="G1708">
        <f>VLOOKUP($A1708,Forebay!$A$1686:$K$1729,9)/1000</f>
        <v>9.5909999999999993</v>
      </c>
      <c r="H1708">
        <f>VLOOKUP($A1708,Forebay!$A$1686:$K$1729,10)</f>
        <v>91.103899999999996</v>
      </c>
      <c r="I1708">
        <f>VLOOKUP($A1708,Forebay!$A$1686:$K$1729,11)</f>
        <v>24.53</v>
      </c>
      <c r="J1708">
        <f>VLOOKUP(A1708,'RESEL(ft)'!D31:E650,2)-D1708</f>
        <v>419.10599999999999</v>
      </c>
    </row>
    <row r="1709" spans="1:10" x14ac:dyDescent="0.25">
      <c r="A1709">
        <v>40168.415462962963</v>
      </c>
      <c r="B1709" s="2">
        <v>0.41546296296296298</v>
      </c>
      <c r="C1709">
        <f>VLOOKUP(A1709,Forebay!A1714:K1757,4)</f>
        <v>54.57</v>
      </c>
      <c r="D1709">
        <f>VLOOKUP($A1709,Forebay!$A$1686:$K$1729,5)</f>
        <v>78.021000000000001</v>
      </c>
      <c r="E1709">
        <f>VLOOKUP($A1709,Forebay!$A$1686:$K$1729,6)</f>
        <v>29.603000000000002</v>
      </c>
      <c r="F1709">
        <f>VLOOKUP($A1709,Forebay!$A$1686:$K$1729,8)</f>
        <v>7.34</v>
      </c>
      <c r="G1709">
        <f>VLOOKUP($A1709,Forebay!$A$1686:$K$1729,9)/1000</f>
        <v>9.5459999999999994</v>
      </c>
      <c r="H1709">
        <f>VLOOKUP($A1709,Forebay!$A$1686:$K$1729,10)</f>
        <v>90.646199999999993</v>
      </c>
      <c r="I1709">
        <f>VLOOKUP($A1709,Forebay!$A$1686:$K$1729,11)</f>
        <v>24.64</v>
      </c>
      <c r="J1709">
        <f>VLOOKUP(A1709,'RESEL(ft)'!D32:E651,2)-D1709</f>
        <v>416.17899999999997</v>
      </c>
    </row>
    <row r="1710" spans="1:10" x14ac:dyDescent="0.25">
      <c r="A1710">
        <v>40168.416006944448</v>
      </c>
      <c r="B1710" s="2">
        <v>0.41600694444444447</v>
      </c>
      <c r="C1710">
        <f>VLOOKUP(A1710,Forebay!A1715:K1758,4)</f>
        <v>54.48</v>
      </c>
      <c r="D1710">
        <f>VLOOKUP($A1710,Forebay!$A$1686:$K$1729,5)</f>
        <v>81.150000000000006</v>
      </c>
      <c r="E1710">
        <f>VLOOKUP($A1710,Forebay!$A$1686:$K$1729,6)</f>
        <v>29.606999999999999</v>
      </c>
      <c r="F1710">
        <f>VLOOKUP($A1710,Forebay!$A$1686:$K$1729,8)</f>
        <v>7.3</v>
      </c>
      <c r="G1710">
        <f>VLOOKUP($A1710,Forebay!$A$1686:$K$1729,9)/1000</f>
        <v>9.4469999999999992</v>
      </c>
      <c r="H1710">
        <f>VLOOKUP($A1710,Forebay!$A$1686:$K$1729,10)</f>
        <v>89.590699999999998</v>
      </c>
      <c r="I1710">
        <f>VLOOKUP($A1710,Forebay!$A$1686:$K$1729,11)</f>
        <v>25.22</v>
      </c>
      <c r="J1710">
        <f>VLOOKUP(A1710,'RESEL(ft)'!D33:E652,2)-D1710</f>
        <v>413.04999999999995</v>
      </c>
    </row>
    <row r="1711" spans="1:10" x14ac:dyDescent="0.25">
      <c r="A1711">
        <v>40168.416400462964</v>
      </c>
      <c r="B1711" s="2">
        <v>0.41640046296296296</v>
      </c>
      <c r="C1711">
        <f>VLOOKUP(A1711,Forebay!A1716:K1759,4)</f>
        <v>54.35</v>
      </c>
      <c r="D1711">
        <f>VLOOKUP($A1711,Forebay!$A$1686:$K$1729,5)</f>
        <v>84.085999999999999</v>
      </c>
      <c r="E1711">
        <f>VLOOKUP($A1711,Forebay!$A$1686:$K$1729,6)</f>
        <v>29.609000000000002</v>
      </c>
      <c r="F1711">
        <f>VLOOKUP($A1711,Forebay!$A$1686:$K$1729,8)</f>
        <v>7.29</v>
      </c>
      <c r="G1711">
        <f>VLOOKUP($A1711,Forebay!$A$1686:$K$1729,9)/1000</f>
        <v>9.3130000000000006</v>
      </c>
      <c r="H1711">
        <f>VLOOKUP($A1711,Forebay!$A$1686:$K$1729,10)</f>
        <v>88.1751</v>
      </c>
      <c r="I1711">
        <f>VLOOKUP($A1711,Forebay!$A$1686:$K$1729,11)</f>
        <v>25.79</v>
      </c>
      <c r="J1711">
        <f>VLOOKUP(A1711,'RESEL(ft)'!D34:E653,2)-D1711</f>
        <v>410.11399999999998</v>
      </c>
    </row>
    <row r="1712" spans="1:10" x14ac:dyDescent="0.25">
      <c r="A1712">
        <v>40168.416863425926</v>
      </c>
      <c r="B1712" s="2">
        <v>0.4168634259259259</v>
      </c>
      <c r="C1712">
        <f>VLOOKUP(A1712,Forebay!A1717:K1760,4)</f>
        <v>54.01</v>
      </c>
      <c r="D1712">
        <f>VLOOKUP($A1712,Forebay!$A$1686:$K$1729,5)</f>
        <v>87.016999999999996</v>
      </c>
      <c r="E1712">
        <f>VLOOKUP($A1712,Forebay!$A$1686:$K$1729,6)</f>
        <v>29.611999999999998</v>
      </c>
      <c r="F1712">
        <f>VLOOKUP($A1712,Forebay!$A$1686:$K$1729,8)</f>
        <v>7.23</v>
      </c>
      <c r="G1712">
        <f>VLOOKUP($A1712,Forebay!$A$1686:$K$1729,9)/1000</f>
        <v>8.9939999999999998</v>
      </c>
      <c r="H1712">
        <f>VLOOKUP($A1712,Forebay!$A$1686:$K$1729,10)</f>
        <v>84.785700000000006</v>
      </c>
      <c r="I1712">
        <f>VLOOKUP($A1712,Forebay!$A$1686:$K$1729,11)</f>
        <v>27.83</v>
      </c>
      <c r="J1712">
        <f>VLOOKUP(A1712,'RESEL(ft)'!D35:E654,2)-D1712</f>
        <v>407.18299999999999</v>
      </c>
    </row>
    <row r="1713" spans="1:11" x14ac:dyDescent="0.25">
      <c r="A1713">
        <v>40168.417256944442</v>
      </c>
      <c r="B1713" s="2">
        <v>0.41725694444444444</v>
      </c>
      <c r="C1713">
        <f>VLOOKUP(A1713,Forebay!A1718:K1761,4)</f>
        <v>54</v>
      </c>
      <c r="D1713">
        <f>VLOOKUP($A1713,Forebay!$A$1686:$K$1729,5)</f>
        <v>87.034999999999997</v>
      </c>
      <c r="E1713">
        <f>VLOOKUP($A1713,Forebay!$A$1686:$K$1729,6)</f>
        <v>29.613</v>
      </c>
      <c r="F1713">
        <f>VLOOKUP($A1713,Forebay!$A$1686:$K$1729,8)</f>
        <v>7.2</v>
      </c>
      <c r="G1713">
        <f>VLOOKUP($A1713,Forebay!$A$1686:$K$1729,9)/1000</f>
        <v>8.8369999999999997</v>
      </c>
      <c r="H1713">
        <f>VLOOKUP($A1713,Forebay!$A$1686:$K$1729,10)</f>
        <v>83.287999999999997</v>
      </c>
      <c r="I1713">
        <f>VLOOKUP($A1713,Forebay!$A$1686:$K$1729,11)</f>
        <v>27.89</v>
      </c>
      <c r="J1713">
        <f>VLOOKUP(A1713,'RESEL(ft)'!D36:E655,2)-D1713</f>
        <v>407.16499999999996</v>
      </c>
    </row>
    <row r="1714" spans="1:11" x14ac:dyDescent="0.25">
      <c r="A1714">
        <v>40168.417731481481</v>
      </c>
      <c r="B1714" s="2">
        <v>0.41773148148148148</v>
      </c>
      <c r="C1714">
        <f>VLOOKUP(A1714,Forebay!A1719:K1762,4)</f>
        <v>53.7</v>
      </c>
      <c r="D1714">
        <f>VLOOKUP($A1714,Forebay!$A$1686:$K$1729,5)</f>
        <v>89.899000000000001</v>
      </c>
      <c r="E1714">
        <f>VLOOKUP($A1714,Forebay!$A$1686:$K$1729,6)</f>
        <v>29.614999999999998</v>
      </c>
      <c r="F1714">
        <f>VLOOKUP($A1714,Forebay!$A$1686:$K$1729,8)</f>
        <v>7.16</v>
      </c>
      <c r="G1714">
        <f>VLOOKUP($A1714,Forebay!$A$1686:$K$1729,9)/1000</f>
        <v>8.5419999999999998</v>
      </c>
      <c r="H1714">
        <f>VLOOKUP($A1714,Forebay!$A$1686:$K$1729,10)</f>
        <v>80.201099999999997</v>
      </c>
      <c r="I1714">
        <f>VLOOKUP($A1714,Forebay!$A$1686:$K$1729,11)</f>
        <v>29.25</v>
      </c>
      <c r="J1714">
        <f>VLOOKUP(A1714,'RESEL(ft)'!D37:E656,2)-D1714</f>
        <v>404.30099999999999</v>
      </c>
    </row>
    <row r="1715" spans="1:11" x14ac:dyDescent="0.25">
      <c r="A1715">
        <v>40168.418668981481</v>
      </c>
      <c r="B1715" s="2">
        <v>0.41866898148148146</v>
      </c>
      <c r="C1715">
        <f>VLOOKUP(A1715,Forebay!A1720:K1763,4)</f>
        <v>52.61</v>
      </c>
      <c r="D1715">
        <f>VLOOKUP($A1715,Forebay!$A$1686:$K$1729,5)</f>
        <v>99.97</v>
      </c>
      <c r="E1715">
        <f>VLOOKUP($A1715,Forebay!$A$1686:$K$1729,6)</f>
        <v>29.623999999999999</v>
      </c>
      <c r="F1715">
        <f>VLOOKUP($A1715,Forebay!$A$1686:$K$1729,8)</f>
        <v>7.07</v>
      </c>
      <c r="G1715">
        <f>VLOOKUP($A1715,Forebay!$A$1686:$K$1729,9)/1000</f>
        <v>7.673</v>
      </c>
      <c r="H1715">
        <f>VLOOKUP($A1715,Forebay!$A$1686:$K$1729,10)</f>
        <v>71.024100000000004</v>
      </c>
      <c r="I1715">
        <f>VLOOKUP($A1715,Forebay!$A$1686:$K$1729,11)</f>
        <v>31.27</v>
      </c>
      <c r="J1715">
        <f>VLOOKUP(A1715,'RESEL(ft)'!D38:E657,2)-D1715</f>
        <v>394.23</v>
      </c>
    </row>
    <row r="1716" spans="1:11" x14ac:dyDescent="0.25">
      <c r="A1716">
        <v>40168.419525462959</v>
      </c>
      <c r="B1716" s="2">
        <v>0.41952546296296295</v>
      </c>
      <c r="C1716">
        <f>VLOOKUP(A1716,Forebay!A1721:K1764,4)</f>
        <v>52.22</v>
      </c>
      <c r="D1716">
        <f>VLOOKUP($A1716,Forebay!$A$1686:$K$1729,5)</f>
        <v>110.044</v>
      </c>
      <c r="E1716">
        <f>VLOOKUP($A1716,Forebay!$A$1686:$K$1729,6)</f>
        <v>29.631</v>
      </c>
      <c r="F1716">
        <f>VLOOKUP($A1716,Forebay!$A$1686:$K$1729,8)</f>
        <v>7.03</v>
      </c>
      <c r="G1716">
        <f>VLOOKUP($A1716,Forebay!$A$1686:$K$1729,9)/1000</f>
        <v>7.3129999999999997</v>
      </c>
      <c r="H1716">
        <f>VLOOKUP($A1716,Forebay!$A$1686:$K$1729,10)</f>
        <v>67.346000000000004</v>
      </c>
      <c r="I1716">
        <f>VLOOKUP($A1716,Forebay!$A$1686:$K$1729,11)</f>
        <v>31.45</v>
      </c>
      <c r="J1716">
        <f>VLOOKUP(A1716,'RESEL(ft)'!D39:E658,2)-D1716</f>
        <v>384.15600000000001</v>
      </c>
    </row>
    <row r="1717" spans="1:11" x14ac:dyDescent="0.25">
      <c r="A1717">
        <v>40168.420081018521</v>
      </c>
      <c r="B1717" s="2">
        <v>0.42008101851851848</v>
      </c>
      <c r="C1717">
        <f>VLOOKUP(A1717,Forebay!A1722:K1765,4)</f>
        <v>51.15</v>
      </c>
      <c r="D1717">
        <f>VLOOKUP($A1717,Forebay!$A$1686:$K$1729,5)</f>
        <v>120.009</v>
      </c>
      <c r="E1717">
        <f>VLOOKUP($A1717,Forebay!$A$1686:$K$1729,6)</f>
        <v>29.640999999999998</v>
      </c>
      <c r="F1717">
        <f>VLOOKUP($A1717,Forebay!$A$1686:$K$1729,8)</f>
        <v>6.79</v>
      </c>
      <c r="G1717">
        <f>VLOOKUP($A1717,Forebay!$A$1686:$K$1729,9)/1000</f>
        <v>5.2439999999999998</v>
      </c>
      <c r="H1717">
        <f>VLOOKUP($A1717,Forebay!$A$1686:$K$1729,10)</f>
        <v>47.6066</v>
      </c>
      <c r="I1717">
        <f>VLOOKUP($A1717,Forebay!$A$1686:$K$1729,11)</f>
        <v>27.06</v>
      </c>
      <c r="J1717">
        <f>VLOOKUP(A1717,'RESEL(ft)'!D40:E659,2)-D1717</f>
        <v>374.19099999999997</v>
      </c>
    </row>
    <row r="1718" spans="1:11" x14ac:dyDescent="0.25">
      <c r="A1718">
        <v>40168.420706018522</v>
      </c>
      <c r="B1718" s="2">
        <v>0.42070601851851852</v>
      </c>
      <c r="C1718">
        <f>VLOOKUP(A1718,Forebay!A1723:K1766,4)</f>
        <v>48.95</v>
      </c>
      <c r="D1718">
        <f>VLOOKUP($A1718,Forebay!$A$1686:$K$1729,5)</f>
        <v>129.80600000000001</v>
      </c>
      <c r="E1718">
        <f>VLOOKUP($A1718,Forebay!$A$1686:$K$1729,6)</f>
        <v>29.649000000000001</v>
      </c>
      <c r="F1718">
        <f>VLOOKUP($A1718,Forebay!$A$1686:$K$1729,8)</f>
        <v>6.66</v>
      </c>
      <c r="G1718">
        <f>VLOOKUP($A1718,Forebay!$A$1686:$K$1729,9)/1000</f>
        <v>3.2770000000000001</v>
      </c>
      <c r="H1718">
        <f>VLOOKUP($A1718,Forebay!$A$1686:$K$1729,10)</f>
        <v>28.898299999999999</v>
      </c>
      <c r="I1718">
        <f>VLOOKUP($A1718,Forebay!$A$1686:$K$1729,11)</f>
        <v>30.63</v>
      </c>
      <c r="J1718">
        <f>VLOOKUP(A1718,'RESEL(ft)'!D41:E660,2)-D1718</f>
        <v>364.39400000000001</v>
      </c>
    </row>
    <row r="1719" spans="1:11" x14ac:dyDescent="0.25">
      <c r="A1719">
        <v>40168.421331018515</v>
      </c>
      <c r="B1719" s="2">
        <v>0.42133101851851856</v>
      </c>
      <c r="C1719">
        <f>VLOOKUP(A1719,Forebay!A1724:K1767,4)</f>
        <v>47.99</v>
      </c>
      <c r="D1719">
        <f>VLOOKUP($A1719,Forebay!$A$1686:$K$1729,5)</f>
        <v>140.178</v>
      </c>
      <c r="E1719">
        <f>VLOOKUP($A1719,Forebay!$A$1686:$K$1729,6)</f>
        <v>29.657</v>
      </c>
      <c r="F1719">
        <f>VLOOKUP($A1719,Forebay!$A$1686:$K$1729,8)</f>
        <v>6.71</v>
      </c>
      <c r="G1719">
        <f>VLOOKUP($A1719,Forebay!$A$1686:$K$1729,9)/1000</f>
        <v>2.8490000000000002</v>
      </c>
      <c r="H1719">
        <f>VLOOKUP($A1719,Forebay!$A$1686:$K$1729,10)</f>
        <v>24.804300000000001</v>
      </c>
      <c r="I1719">
        <f>VLOOKUP($A1719,Forebay!$A$1686:$K$1729,11)</f>
        <v>31.2</v>
      </c>
      <c r="J1719">
        <f>VLOOKUP(A1719,'RESEL(ft)'!D42:E661,2)-D1719</f>
        <v>354.02199999999999</v>
      </c>
    </row>
    <row r="1720" spans="1:11" x14ac:dyDescent="0.25">
      <c r="A1720">
        <v>40168.421724537038</v>
      </c>
      <c r="B1720" s="2">
        <v>0.42172453703703705</v>
      </c>
      <c r="C1720">
        <f>VLOOKUP(A1720,Forebay!A1725:K1768,4)</f>
        <v>47.44</v>
      </c>
      <c r="D1720">
        <f>VLOOKUP($A1720,Forebay!$A$1686:$K$1729,5)</f>
        <v>150.042</v>
      </c>
      <c r="E1720">
        <f>VLOOKUP($A1720,Forebay!$A$1686:$K$1729,6)</f>
        <v>29.663</v>
      </c>
      <c r="F1720">
        <f>VLOOKUP($A1720,Forebay!$A$1686:$K$1729,8)</f>
        <v>6.72</v>
      </c>
      <c r="G1720">
        <f>VLOOKUP($A1720,Forebay!$A$1686:$K$1729,9)/1000</f>
        <v>2.7839999999999998</v>
      </c>
      <c r="H1720">
        <f>VLOOKUP($A1720,Forebay!$A$1686:$K$1729,10)</f>
        <v>24.049399999999999</v>
      </c>
      <c r="I1720">
        <f>VLOOKUP($A1720,Forebay!$A$1686:$K$1729,11)</f>
        <v>31.79</v>
      </c>
      <c r="J1720">
        <f>VLOOKUP(A1720,'RESEL(ft)'!D43:E662,2)-D1720</f>
        <v>344.15800000000002</v>
      </c>
    </row>
    <row r="1721" spans="1:11" x14ac:dyDescent="0.25">
      <c r="A1721">
        <v>40168.422268518516</v>
      </c>
      <c r="B1721" s="2">
        <v>0.42226851851851849</v>
      </c>
      <c r="C1721">
        <f>VLOOKUP(A1721,Forebay!A1726:K1769,4)</f>
        <v>47.17</v>
      </c>
      <c r="D1721">
        <f>VLOOKUP($A1721,Forebay!$A$1686:$K$1729,5)</f>
        <v>160.124</v>
      </c>
      <c r="E1721">
        <f>VLOOKUP($A1721,Forebay!$A$1686:$K$1729,6)</f>
        <v>29.673999999999999</v>
      </c>
      <c r="F1721">
        <f>VLOOKUP($A1721,Forebay!$A$1686:$K$1729,8)</f>
        <v>6.7</v>
      </c>
      <c r="G1721">
        <f>VLOOKUP($A1721,Forebay!$A$1686:$K$1729,9)/1000</f>
        <v>2.6110000000000002</v>
      </c>
      <c r="H1721">
        <f>VLOOKUP($A1721,Forebay!$A$1686:$K$1729,10)</f>
        <v>22.465299999999999</v>
      </c>
      <c r="I1721">
        <f>VLOOKUP($A1721,Forebay!$A$1686:$K$1729,11)</f>
        <v>32.15</v>
      </c>
      <c r="J1721">
        <f>VLOOKUP(A1721,'RESEL(ft)'!D44:E663,2)-D1721</f>
        <v>334.07600000000002</v>
      </c>
    </row>
    <row r="1722" spans="1:11" x14ac:dyDescent="0.25">
      <c r="A1722">
        <v>40168.422662037039</v>
      </c>
      <c r="B1722" s="2">
        <v>0.42266203703703703</v>
      </c>
      <c r="C1722">
        <f>VLOOKUP(A1722,Forebay!A1727:K1770,4)</f>
        <v>47.03</v>
      </c>
      <c r="D1722">
        <f>VLOOKUP($A1722,Forebay!$A$1686:$K$1729,5)</f>
        <v>172.46600000000001</v>
      </c>
      <c r="E1722">
        <f>VLOOKUP($A1722,Forebay!$A$1686:$K$1729,6)</f>
        <v>29.686</v>
      </c>
      <c r="F1722">
        <f>VLOOKUP($A1722,Forebay!$A$1686:$K$1729,8)</f>
        <v>6.57</v>
      </c>
      <c r="G1722">
        <f>VLOOKUP($A1722,Forebay!$A$1686:$K$1729,9)/1000</f>
        <v>2.1579999999999999</v>
      </c>
      <c r="H1722">
        <f>VLOOKUP($A1722,Forebay!$A$1686:$K$1729,10)</f>
        <v>18.524699999999999</v>
      </c>
      <c r="I1722">
        <f>VLOOKUP($A1722,Forebay!$A$1686:$K$1729,11)</f>
        <v>33.25</v>
      </c>
      <c r="J1722">
        <f>VLOOKUP(A1722,'RESEL(ft)'!D45:E664,2)-D1722</f>
        <v>321.73399999999998</v>
      </c>
    </row>
    <row r="1723" spans="1:11" x14ac:dyDescent="0.25">
      <c r="A1723">
        <v>40168.423217592594</v>
      </c>
      <c r="B1723" s="2">
        <v>0.42321759259259256</v>
      </c>
      <c r="C1723">
        <f>VLOOKUP(A1723,Forebay!A1728:K1771,4)</f>
        <v>47.01</v>
      </c>
      <c r="D1723">
        <f>VLOOKUP($A1723,Forebay!$A$1686:$K$1729,5)</f>
        <v>170.03800000000001</v>
      </c>
      <c r="E1723">
        <f>VLOOKUP($A1723,Forebay!$A$1686:$K$1729,6)</f>
        <v>29.693999999999999</v>
      </c>
      <c r="F1723">
        <f>VLOOKUP($A1723,Forebay!$A$1686:$K$1729,8)</f>
        <v>6.61</v>
      </c>
      <c r="G1723">
        <f>VLOOKUP($A1723,Forebay!$A$1686:$K$1729,9)/1000</f>
        <v>1.45</v>
      </c>
      <c r="H1723">
        <f>VLOOKUP($A1723,Forebay!$A$1686:$K$1729,10)</f>
        <v>12.4434</v>
      </c>
      <c r="I1723">
        <f>VLOOKUP($A1723,Forebay!$A$1686:$K$1729,11)</f>
        <v>33.049999999999997</v>
      </c>
      <c r="J1723">
        <f>VLOOKUP(A1723,'RESEL(ft)'!D46:E665,2)-D1723</f>
        <v>324.16199999999998</v>
      </c>
    </row>
    <row r="1724" spans="1:11" x14ac:dyDescent="0.25">
      <c r="A1724">
        <v>40168.423761574071</v>
      </c>
      <c r="B1724" s="2">
        <v>0.42376157407407411</v>
      </c>
      <c r="C1724">
        <f>VLOOKUP(A1724,Forebay!A1729:K1772,4)</f>
        <v>47.04</v>
      </c>
      <c r="D1724">
        <f>VLOOKUP($A1724,Forebay!$A$1686:$K$1729,5)</f>
        <v>175.13399999999999</v>
      </c>
      <c r="E1724">
        <f>VLOOKUP($A1724,Forebay!$A$1686:$K$1729,6)</f>
        <v>29.696999999999999</v>
      </c>
      <c r="F1724">
        <f>VLOOKUP($A1724,Forebay!$A$1686:$K$1729,8)</f>
        <v>6.68</v>
      </c>
      <c r="G1724">
        <f>VLOOKUP($A1724,Forebay!$A$1686:$K$1729,9)/1000</f>
        <v>1.1200000000000001</v>
      </c>
      <c r="H1724">
        <f>VLOOKUP($A1724,Forebay!$A$1686:$K$1729,10)</f>
        <v>9.6137999999999995</v>
      </c>
      <c r="I1724">
        <f>VLOOKUP($A1724,Forebay!$A$1686:$K$1729,11)</f>
        <v>126.79</v>
      </c>
      <c r="J1724">
        <f>VLOOKUP(A1724,'RESEL(ft)'!D47:E666,2)-D1724</f>
        <v>319.06600000000003</v>
      </c>
      <c r="K1724">
        <v>1</v>
      </c>
    </row>
    <row r="1725" spans="1:11" x14ac:dyDescent="0.25">
      <c r="A1725" s="11">
        <v>40245.571689814817</v>
      </c>
      <c r="B1725" s="2">
        <v>0.57168981481481485</v>
      </c>
      <c r="C1725">
        <f>VLOOKUP($A1725,Forebay!$C$1500:$K$1969,2)</f>
        <v>52.99</v>
      </c>
      <c r="D1725">
        <f>VLOOKUP($A1725,Forebay!$C$1500:$K$1969,3)</f>
        <v>0.154</v>
      </c>
      <c r="E1725">
        <f>VLOOKUP($A1725,Forebay!$C$1500:$K$1969,4)</f>
        <v>29.515999999999998</v>
      </c>
      <c r="F1725">
        <f>VLOOKUP($A1725,Forebay!$C$1500:$K$1969,6)</f>
        <v>6.17</v>
      </c>
      <c r="G1725" s="5">
        <f>VLOOKUP($A1725,Forebay!$C$1500:$K$1969,7)/1000</f>
        <v>9.4740000000000002</v>
      </c>
      <c r="H1725">
        <f>VLOOKUP($A1725,Forebay!$C$1500:$K$1969,8)</f>
        <v>88.449600000000004</v>
      </c>
      <c r="I1725">
        <f>VLOOKUP($A1725,Forebay!$C$1500:$K$1969,9)</f>
        <v>29.01</v>
      </c>
      <c r="J1725">
        <f>VLOOKUP(A1725,'RESEL(ft)'!$D$4:E416,2)-D1725</f>
        <v>541.76599999999996</v>
      </c>
    </row>
    <row r="1726" spans="1:11" x14ac:dyDescent="0.25">
      <c r="A1726" s="11">
        <v>40245.572071759256</v>
      </c>
      <c r="B1726" s="2">
        <v>0.57207175925925924</v>
      </c>
      <c r="C1726">
        <f>VLOOKUP($A1726,Forebay!$C$1500:$K$1969,2)</f>
        <v>52.98</v>
      </c>
      <c r="D1726">
        <f>VLOOKUP($A1726,Forebay!$C$1500:$K$1969,3)</f>
        <v>3.1840000000000002</v>
      </c>
      <c r="E1726">
        <f>VLOOKUP($A1726,Forebay!$C$1500:$K$1969,4)</f>
        <v>29.498000000000001</v>
      </c>
      <c r="F1726">
        <f>VLOOKUP($A1726,Forebay!$C$1500:$K$1969,6)</f>
        <v>6.44</v>
      </c>
      <c r="G1726" s="5">
        <f>VLOOKUP($A1726,Forebay!$C$1500:$K$1969,7)/1000</f>
        <v>10.010999999999999</v>
      </c>
      <c r="H1726">
        <f>VLOOKUP($A1726,Forebay!$C$1500:$K$1969,8)</f>
        <v>93.509900000000002</v>
      </c>
      <c r="I1726">
        <f>VLOOKUP($A1726,Forebay!$C$1500:$K$1969,9)</f>
        <v>29.32</v>
      </c>
      <c r="J1726">
        <f>VLOOKUP(A1726,'RESEL(ft)'!$D$4:E623,2)-D1726</f>
        <v>538.73599999999999</v>
      </c>
    </row>
    <row r="1727" spans="1:11" x14ac:dyDescent="0.25">
      <c r="A1727" s="11">
        <v>40245.572384259256</v>
      </c>
      <c r="B1727" s="2">
        <v>0.57238425925925929</v>
      </c>
      <c r="C1727">
        <f>VLOOKUP($A1727,Forebay!$C$1500:$K$1969,2)</f>
        <v>52.94</v>
      </c>
      <c r="D1727">
        <f>VLOOKUP($A1727,Forebay!$C$1500:$K$1969,3)</f>
        <v>6.1280000000000001</v>
      </c>
      <c r="E1727">
        <f>VLOOKUP($A1727,Forebay!$C$1500:$K$1969,4)</f>
        <v>29.486000000000001</v>
      </c>
      <c r="F1727">
        <f>VLOOKUP($A1727,Forebay!$C$1500:$K$1969,6)</f>
        <v>6.54</v>
      </c>
      <c r="G1727" s="5">
        <f>VLOOKUP($A1727,Forebay!$C$1500:$K$1969,7)/1000</f>
        <v>10.308999999999999</v>
      </c>
      <c r="H1727">
        <f>VLOOKUP($A1727,Forebay!$C$1500:$K$1969,8)</f>
        <v>96.275400000000005</v>
      </c>
      <c r="I1727">
        <f>VLOOKUP($A1727,Forebay!$C$1500:$K$1969,9)</f>
        <v>29.3</v>
      </c>
      <c r="J1727">
        <f>VLOOKUP(A1727,'RESEL(ft)'!$D$4:E624,2)-D1727</f>
        <v>535.79199999999992</v>
      </c>
    </row>
    <row r="1728" spans="1:11" x14ac:dyDescent="0.25">
      <c r="A1728" s="11">
        <v>40245.572685185187</v>
      </c>
      <c r="B1728" s="2">
        <v>0.57268518518518519</v>
      </c>
      <c r="C1728">
        <f>VLOOKUP($A1728,Forebay!$C$1500:$K$1969,2)</f>
        <v>52.88</v>
      </c>
      <c r="D1728">
        <f>VLOOKUP($A1728,Forebay!$C$1500:$K$1969,3)</f>
        <v>9.1980000000000004</v>
      </c>
      <c r="E1728">
        <f>VLOOKUP($A1728,Forebay!$C$1500:$K$1969,4)</f>
        <v>29.486000000000001</v>
      </c>
      <c r="F1728">
        <f>VLOOKUP($A1728,Forebay!$C$1500:$K$1969,6)</f>
        <v>6.68</v>
      </c>
      <c r="G1728" s="5">
        <f>VLOOKUP($A1728,Forebay!$C$1500:$K$1969,7)/1000</f>
        <v>10.471</v>
      </c>
      <c r="H1728">
        <f>VLOOKUP($A1728,Forebay!$C$1500:$K$1969,8)</f>
        <v>97.725099999999998</v>
      </c>
      <c r="I1728">
        <f>VLOOKUP($A1728,Forebay!$C$1500:$K$1969,9)</f>
        <v>29.28</v>
      </c>
      <c r="J1728">
        <f>VLOOKUP(A1728,'RESEL(ft)'!$D$4:E625,2)-D1728</f>
        <v>532.72199999999998</v>
      </c>
    </row>
    <row r="1729" spans="1:10" x14ac:dyDescent="0.25">
      <c r="A1729" s="11">
        <v>40245.573136574072</v>
      </c>
      <c r="B1729" s="2">
        <v>0.57313657407407403</v>
      </c>
      <c r="C1729">
        <f>VLOOKUP($A1729,Forebay!$C$1500:$K$1969,2)</f>
        <v>52.89</v>
      </c>
      <c r="D1729">
        <f>VLOOKUP($A1729,Forebay!$C$1500:$K$1969,3)</f>
        <v>12.166</v>
      </c>
      <c r="E1729">
        <f>VLOOKUP($A1729,Forebay!$C$1500:$K$1969,4)</f>
        <v>29.49</v>
      </c>
      <c r="F1729">
        <f>VLOOKUP($A1729,Forebay!$C$1500:$K$1969,6)</f>
        <v>6.78</v>
      </c>
      <c r="G1729" s="5">
        <f>VLOOKUP($A1729,Forebay!$C$1500:$K$1969,7)/1000</f>
        <v>10.489000000000001</v>
      </c>
      <c r="H1729">
        <f>VLOOKUP($A1729,Forebay!$C$1500:$K$1969,8)</f>
        <v>97.890100000000004</v>
      </c>
      <c r="I1729">
        <f>VLOOKUP($A1729,Forebay!$C$1500:$K$1969,9)</f>
        <v>29.25</v>
      </c>
      <c r="J1729">
        <f>VLOOKUP(A1729,'RESEL(ft)'!$D$4:E626,2)-D1729</f>
        <v>529.75399999999991</v>
      </c>
    </row>
    <row r="1730" spans="1:10" x14ac:dyDescent="0.25">
      <c r="A1730" s="11">
        <v>40245.573599537034</v>
      </c>
      <c r="B1730" s="2">
        <v>0.57359953703703703</v>
      </c>
      <c r="C1730">
        <f>VLOOKUP($A1730,Forebay!$C$1500:$K$1969,2)</f>
        <v>52.88</v>
      </c>
      <c r="D1730">
        <f>VLOOKUP($A1730,Forebay!$C$1500:$K$1969,3)</f>
        <v>15.256</v>
      </c>
      <c r="E1730">
        <f>VLOOKUP($A1730,Forebay!$C$1500:$K$1969,4)</f>
        <v>29.495999999999999</v>
      </c>
      <c r="F1730">
        <f>VLOOKUP($A1730,Forebay!$C$1500:$K$1969,6)</f>
        <v>6.86</v>
      </c>
      <c r="G1730" s="5">
        <f>VLOOKUP($A1730,Forebay!$C$1500:$K$1969,7)/1000</f>
        <v>10.516</v>
      </c>
      <c r="H1730">
        <f>VLOOKUP($A1730,Forebay!$C$1500:$K$1969,8)</f>
        <v>98.116200000000006</v>
      </c>
      <c r="I1730">
        <f>VLOOKUP($A1730,Forebay!$C$1500:$K$1969,9)</f>
        <v>29.25</v>
      </c>
      <c r="J1730">
        <f>VLOOKUP(A1730,'RESEL(ft)'!$D$4:E627,2)-D1730</f>
        <v>526.66399999999999</v>
      </c>
    </row>
    <row r="1731" spans="1:10" x14ac:dyDescent="0.25">
      <c r="A1731" s="11">
        <v>40245.574050925927</v>
      </c>
      <c r="B1731" s="2">
        <v>0.57405092592592599</v>
      </c>
      <c r="C1731">
        <f>VLOOKUP($A1731,Forebay!$C$1500:$K$1969,2)</f>
        <v>52.82</v>
      </c>
      <c r="D1731">
        <f>VLOOKUP($A1731,Forebay!$C$1500:$K$1969,3)</f>
        <v>18.384</v>
      </c>
      <c r="E1731">
        <f>VLOOKUP($A1731,Forebay!$C$1500:$K$1969,4)</f>
        <v>29.501000000000001</v>
      </c>
      <c r="F1731">
        <f>VLOOKUP($A1731,Forebay!$C$1500:$K$1969,6)</f>
        <v>6.93</v>
      </c>
      <c r="G1731" s="5">
        <f>VLOOKUP($A1731,Forebay!$C$1500:$K$1969,7)/1000</f>
        <v>10.493</v>
      </c>
      <c r="H1731">
        <f>VLOOKUP($A1731,Forebay!$C$1500:$K$1969,8)</f>
        <v>97.802199999999999</v>
      </c>
      <c r="I1731">
        <f>VLOOKUP($A1731,Forebay!$C$1500:$K$1969,9)</f>
        <v>29.27</v>
      </c>
      <c r="J1731">
        <f>VLOOKUP(A1731,'RESEL(ft)'!$D$4:E628,2)-D1731</f>
        <v>523.53599999999994</v>
      </c>
    </row>
    <row r="1732" spans="1:10" x14ac:dyDescent="0.25">
      <c r="A1732" s="11">
        <v>40245.574363425927</v>
      </c>
      <c r="B1732" s="2">
        <v>0.57436342592592593</v>
      </c>
      <c r="C1732">
        <f>VLOOKUP($A1732,Forebay!$C$1500:$K$1969,2)</f>
        <v>52.52</v>
      </c>
      <c r="D1732">
        <f>VLOOKUP($A1732,Forebay!$C$1500:$K$1969,3)</f>
        <v>20.905000000000001</v>
      </c>
      <c r="E1732">
        <f>VLOOKUP($A1732,Forebay!$C$1500:$K$1969,4)</f>
        <v>29.507999999999999</v>
      </c>
      <c r="F1732">
        <f>VLOOKUP($A1732,Forebay!$C$1500:$K$1969,6)</f>
        <v>6.94</v>
      </c>
      <c r="G1732" s="5">
        <f>VLOOKUP($A1732,Forebay!$C$1500:$K$1969,7)/1000</f>
        <v>10.429</v>
      </c>
      <c r="H1732">
        <f>VLOOKUP($A1732,Forebay!$C$1500:$K$1969,8)</f>
        <v>96.818799999999996</v>
      </c>
      <c r="I1732">
        <f>VLOOKUP($A1732,Forebay!$C$1500:$K$1969,9)</f>
        <v>29.49</v>
      </c>
      <c r="J1732">
        <f>VLOOKUP(A1732,'RESEL(ft)'!$D$4:E629,2)-D1732</f>
        <v>521.01499999999999</v>
      </c>
    </row>
    <row r="1733" spans="1:10" x14ac:dyDescent="0.25">
      <c r="A1733" s="11">
        <v>40245.574965277781</v>
      </c>
      <c r="B1733" s="2">
        <v>0.57496527777777773</v>
      </c>
      <c r="C1733">
        <f>VLOOKUP($A1733,Forebay!$C$1500:$K$1969,2)</f>
        <v>50.58</v>
      </c>
      <c r="D1733">
        <f>VLOOKUP($A1733,Forebay!$C$1500:$K$1969,3)</f>
        <v>24.055</v>
      </c>
      <c r="E1733">
        <f>VLOOKUP($A1733,Forebay!$C$1500:$K$1969,4)</f>
        <v>29.512</v>
      </c>
      <c r="F1733">
        <f>VLOOKUP($A1733,Forebay!$C$1500:$K$1969,6)</f>
        <v>6.9</v>
      </c>
      <c r="G1733" s="5">
        <f>VLOOKUP($A1733,Forebay!$C$1500:$K$1969,7)/1000</f>
        <v>9.3849999999999998</v>
      </c>
      <c r="H1733">
        <f>VLOOKUP($A1733,Forebay!$C$1500:$K$1969,8)</f>
        <v>84.951899999999995</v>
      </c>
      <c r="I1733">
        <f>VLOOKUP($A1733,Forebay!$C$1500:$K$1969,9)</f>
        <v>32.07</v>
      </c>
      <c r="J1733">
        <f>VLOOKUP(A1733,'RESEL(ft)'!$D$4:E630,2)-D1733</f>
        <v>517.86500000000001</v>
      </c>
    </row>
    <row r="1734" spans="1:10" x14ac:dyDescent="0.25">
      <c r="A1734" s="11">
        <v>40245.575196759259</v>
      </c>
      <c r="B1734" s="2">
        <v>0.57519675925925928</v>
      </c>
      <c r="C1734">
        <f>VLOOKUP($A1734,Forebay!$C$1500:$K$1969,2)</f>
        <v>48.86</v>
      </c>
      <c r="D1734">
        <f>VLOOKUP($A1734,Forebay!$C$1500:$K$1969,3)</f>
        <v>27.13</v>
      </c>
      <c r="E1734">
        <f>VLOOKUP($A1734,Forebay!$C$1500:$K$1969,4)</f>
        <v>29.513000000000002</v>
      </c>
      <c r="F1734">
        <f>VLOOKUP($A1734,Forebay!$C$1500:$K$1969,6)</f>
        <v>6.85</v>
      </c>
      <c r="G1734" s="5">
        <f>VLOOKUP($A1734,Forebay!$C$1500:$K$1969,7)/1000</f>
        <v>8.68</v>
      </c>
      <c r="H1734">
        <f>VLOOKUP($A1734,Forebay!$C$1500:$K$1969,8)</f>
        <v>76.811099999999996</v>
      </c>
      <c r="I1734">
        <f>VLOOKUP($A1734,Forebay!$C$1500:$K$1969,9)</f>
        <v>34.049999999999997</v>
      </c>
      <c r="J1734">
        <f>VLOOKUP(A1734,'RESEL(ft)'!$D$4:E631,2)-D1734</f>
        <v>514.79</v>
      </c>
    </row>
    <row r="1735" spans="1:10" x14ac:dyDescent="0.25">
      <c r="A1735" s="11">
        <v>40245.575497685182</v>
      </c>
      <c r="B1735" s="2">
        <v>0.57549768518518518</v>
      </c>
      <c r="C1735">
        <f>VLOOKUP($A1735,Forebay!$C$1500:$K$1969,2)</f>
        <v>48.23</v>
      </c>
      <c r="D1735">
        <f>VLOOKUP($A1735,Forebay!$C$1500:$K$1969,3)</f>
        <v>37.020000000000003</v>
      </c>
      <c r="E1735">
        <f>VLOOKUP($A1735,Forebay!$C$1500:$K$1969,4)</f>
        <v>29.510999999999999</v>
      </c>
      <c r="F1735">
        <f>VLOOKUP($A1735,Forebay!$C$1500:$K$1969,6)</f>
        <v>6.84</v>
      </c>
      <c r="G1735" s="5">
        <f>VLOOKUP($A1735,Forebay!$C$1500:$K$1969,7)/1000</f>
        <v>8.0329999999999995</v>
      </c>
      <c r="H1735">
        <f>VLOOKUP($A1735,Forebay!$C$1500:$K$1969,8)</f>
        <v>70.502499999999998</v>
      </c>
      <c r="I1735">
        <f>VLOOKUP($A1735,Forebay!$C$1500:$K$1969,9)</f>
        <v>33.770000000000003</v>
      </c>
      <c r="J1735">
        <f>VLOOKUP(A1735,'RESEL(ft)'!$D$4:E632,2)-D1735</f>
        <v>504.9</v>
      </c>
    </row>
    <row r="1736" spans="1:10" x14ac:dyDescent="0.25">
      <c r="A1736" s="11">
        <v>40245.575879629629</v>
      </c>
      <c r="B1736" s="2">
        <v>0.57587962962962969</v>
      </c>
      <c r="C1736">
        <f>VLOOKUP($A1736,Forebay!$C$1500:$K$1969,2)</f>
        <v>47.29</v>
      </c>
      <c r="D1736">
        <f>VLOOKUP($A1736,Forebay!$C$1500:$K$1969,3)</f>
        <v>47.155000000000001</v>
      </c>
      <c r="E1736">
        <f>VLOOKUP($A1736,Forebay!$C$1500:$K$1969,4)</f>
        <v>29.515999999999998</v>
      </c>
      <c r="F1736">
        <f>VLOOKUP($A1736,Forebay!$C$1500:$K$1969,6)</f>
        <v>6.84</v>
      </c>
      <c r="G1736" s="5">
        <f>VLOOKUP($A1736,Forebay!$C$1500:$K$1969,7)/1000</f>
        <v>8.2379999999999995</v>
      </c>
      <c r="H1736">
        <f>VLOOKUP($A1736,Forebay!$C$1500:$K$1969,8)</f>
        <v>71.386600000000001</v>
      </c>
      <c r="I1736">
        <f>VLOOKUP($A1736,Forebay!$C$1500:$K$1969,9)</f>
        <v>33.130000000000003</v>
      </c>
      <c r="J1736">
        <f>VLOOKUP(A1736,'RESEL(ft)'!$D$4:E633,2)-D1736</f>
        <v>494.76499999999999</v>
      </c>
    </row>
    <row r="1737" spans="1:10" x14ac:dyDescent="0.25">
      <c r="A1737" s="11">
        <v>40245.576261574075</v>
      </c>
      <c r="B1737" s="2">
        <v>0.57626157407407408</v>
      </c>
      <c r="C1737">
        <f>VLOOKUP($A1737,Forebay!$C$1500:$K$1969,2)</f>
        <v>46.83</v>
      </c>
      <c r="D1737">
        <f>VLOOKUP($A1737,Forebay!$C$1500:$K$1969,3)</f>
        <v>57.905000000000001</v>
      </c>
      <c r="E1737">
        <f>VLOOKUP($A1737,Forebay!$C$1500:$K$1969,4)</f>
        <v>29.523</v>
      </c>
      <c r="F1737">
        <f>VLOOKUP($A1737,Forebay!$C$1500:$K$1969,6)</f>
        <v>6.86</v>
      </c>
      <c r="G1737" s="5">
        <f>VLOOKUP($A1737,Forebay!$C$1500:$K$1969,7)/1000</f>
        <v>8.7929999999999993</v>
      </c>
      <c r="H1737">
        <f>VLOOKUP($A1737,Forebay!$C$1500:$K$1969,8)</f>
        <v>75.699299999999994</v>
      </c>
      <c r="I1737">
        <f>VLOOKUP($A1737,Forebay!$C$1500:$K$1969,9)</f>
        <v>31.19</v>
      </c>
      <c r="J1737">
        <f>VLOOKUP(A1737,'RESEL(ft)'!$D$4:E634,2)-D1737</f>
        <v>484.01499999999999</v>
      </c>
    </row>
    <row r="1738" spans="1:10" x14ac:dyDescent="0.25">
      <c r="A1738" s="11">
        <v>40245.576643518521</v>
      </c>
      <c r="B1738" s="2">
        <v>0.57664351851851847</v>
      </c>
      <c r="C1738">
        <f>VLOOKUP($A1738,Forebay!$C$1500:$K$1969,2)</f>
        <v>46.57</v>
      </c>
      <c r="D1738">
        <f>VLOOKUP($A1738,Forebay!$C$1500:$K$1969,3)</f>
        <v>68.358000000000004</v>
      </c>
      <c r="E1738">
        <f>VLOOKUP($A1738,Forebay!$C$1500:$K$1969,4)</f>
        <v>29.536000000000001</v>
      </c>
      <c r="F1738">
        <f>VLOOKUP($A1738,Forebay!$C$1500:$K$1969,6)</f>
        <v>6.87</v>
      </c>
      <c r="G1738" s="5">
        <f>VLOOKUP($A1738,Forebay!$C$1500:$K$1969,7)/1000</f>
        <v>9.298</v>
      </c>
      <c r="H1738">
        <f>VLOOKUP($A1738,Forebay!$C$1500:$K$1969,8)</f>
        <v>79.731700000000004</v>
      </c>
      <c r="I1738">
        <f>VLOOKUP($A1738,Forebay!$C$1500:$K$1969,9)</f>
        <v>30.78</v>
      </c>
      <c r="J1738">
        <f>VLOOKUP(A1738,'RESEL(ft)'!$D$4:E635,2)-D1738</f>
        <v>473.56199999999995</v>
      </c>
    </row>
    <row r="1739" spans="1:10" x14ac:dyDescent="0.25">
      <c r="A1739" s="11">
        <v>40245.577094907407</v>
      </c>
      <c r="B1739" s="2">
        <v>0.57709490740740743</v>
      </c>
      <c r="C1739">
        <f>VLOOKUP($A1739,Forebay!$C$1500:$K$1969,2)</f>
        <v>46.34</v>
      </c>
      <c r="D1739">
        <f>VLOOKUP($A1739,Forebay!$C$1500:$K$1969,3)</f>
        <v>77.61</v>
      </c>
      <c r="E1739">
        <f>VLOOKUP($A1739,Forebay!$C$1500:$K$1969,4)</f>
        <v>29.550999999999998</v>
      </c>
      <c r="F1739">
        <f>VLOOKUP($A1739,Forebay!$C$1500:$K$1969,6)</f>
        <v>6.9</v>
      </c>
      <c r="G1739" s="5">
        <f>VLOOKUP($A1739,Forebay!$C$1500:$K$1969,7)/1000</f>
        <v>9.6669999999999998</v>
      </c>
      <c r="H1739">
        <f>VLOOKUP($A1739,Forebay!$C$1500:$K$1969,8)</f>
        <v>82.598100000000002</v>
      </c>
      <c r="I1739">
        <f>VLOOKUP($A1739,Forebay!$C$1500:$K$1969,9)</f>
        <v>29.57</v>
      </c>
      <c r="J1739">
        <f>VLOOKUP(A1739,'RESEL(ft)'!$D$4:E636,2)-D1739</f>
        <v>464.30999999999995</v>
      </c>
    </row>
    <row r="1740" spans="1:10" x14ac:dyDescent="0.25">
      <c r="A1740" s="11">
        <v>40245.577407407407</v>
      </c>
      <c r="B1740" s="2">
        <v>0.57740740740740748</v>
      </c>
      <c r="C1740">
        <f>VLOOKUP($A1740,Forebay!$C$1500:$K$1969,2)</f>
        <v>46.23</v>
      </c>
      <c r="D1740">
        <f>VLOOKUP($A1740,Forebay!$C$1500:$K$1969,3)</f>
        <v>86.543999999999997</v>
      </c>
      <c r="E1740">
        <f>VLOOKUP($A1740,Forebay!$C$1500:$K$1969,4)</f>
        <v>29.565000000000001</v>
      </c>
      <c r="F1740">
        <f>VLOOKUP($A1740,Forebay!$C$1500:$K$1969,6)</f>
        <v>6.91</v>
      </c>
      <c r="G1740" s="5">
        <f>VLOOKUP($A1740,Forebay!$C$1500:$K$1969,7)/1000</f>
        <v>9.8079999999999998</v>
      </c>
      <c r="H1740">
        <f>VLOOKUP($A1740,Forebay!$C$1500:$K$1969,8)</f>
        <v>83.636799999999994</v>
      </c>
      <c r="I1740">
        <f>VLOOKUP($A1740,Forebay!$C$1500:$K$1969,9)</f>
        <v>29.68</v>
      </c>
      <c r="J1740">
        <f>VLOOKUP(A1740,'RESEL(ft)'!$D$4:E637,2)-D1740</f>
        <v>455.37599999999998</v>
      </c>
    </row>
    <row r="1741" spans="1:10" x14ac:dyDescent="0.25">
      <c r="A1741" s="11">
        <v>40245.577939814815</v>
      </c>
      <c r="B1741" s="2">
        <v>0.57793981481481482</v>
      </c>
      <c r="C1741">
        <f>VLOOKUP($A1741,Forebay!$C$1500:$K$1969,2)</f>
        <v>45.97</v>
      </c>
      <c r="D1741">
        <f>VLOOKUP($A1741,Forebay!$C$1500:$K$1969,3)</f>
        <v>96.548000000000002</v>
      </c>
      <c r="E1741">
        <f>VLOOKUP($A1741,Forebay!$C$1500:$K$1969,4)</f>
        <v>29.582999999999998</v>
      </c>
      <c r="F1741">
        <f>VLOOKUP($A1741,Forebay!$C$1500:$K$1969,6)</f>
        <v>6.91</v>
      </c>
      <c r="G1741" s="5">
        <f>VLOOKUP($A1741,Forebay!$C$1500:$K$1969,7)/1000</f>
        <v>9.923</v>
      </c>
      <c r="H1741">
        <f>VLOOKUP($A1741,Forebay!$C$1500:$K$1969,8)</f>
        <v>84.273799999999994</v>
      </c>
      <c r="I1741">
        <f>VLOOKUP($A1741,Forebay!$C$1500:$K$1969,9)</f>
        <v>29.06</v>
      </c>
      <c r="J1741">
        <f>VLOOKUP(A1741,'RESEL(ft)'!$D$4:E638,2)-D1741</f>
        <v>445.37199999999996</v>
      </c>
    </row>
    <row r="1742" spans="1:10" x14ac:dyDescent="0.25">
      <c r="A1742" s="11">
        <v>40245.578321759262</v>
      </c>
      <c r="B1742" s="2">
        <v>0.57832175925925922</v>
      </c>
      <c r="C1742">
        <f>VLOOKUP($A1742,Forebay!$C$1500:$K$1969,2)</f>
        <v>45.84</v>
      </c>
      <c r="D1742">
        <f>VLOOKUP($A1742,Forebay!$C$1500:$K$1969,3)</f>
        <v>107.857</v>
      </c>
      <c r="E1742">
        <f>VLOOKUP($A1742,Forebay!$C$1500:$K$1969,4)</f>
        <v>29.594000000000001</v>
      </c>
      <c r="F1742">
        <f>VLOOKUP($A1742,Forebay!$C$1500:$K$1969,6)</f>
        <v>6.9</v>
      </c>
      <c r="G1742" s="5">
        <f>VLOOKUP($A1742,Forebay!$C$1500:$K$1969,7)/1000</f>
        <v>9.99</v>
      </c>
      <c r="H1742">
        <f>VLOOKUP($A1742,Forebay!$C$1500:$K$1969,8)</f>
        <v>84.641999999999996</v>
      </c>
      <c r="I1742">
        <f>VLOOKUP($A1742,Forebay!$C$1500:$K$1969,9)</f>
        <v>29.09</v>
      </c>
      <c r="J1742">
        <f>VLOOKUP(A1742,'RESEL(ft)'!$D$4:E639,2)-D1742</f>
        <v>434.06299999999999</v>
      </c>
    </row>
    <row r="1743" spans="1:10" x14ac:dyDescent="0.25">
      <c r="A1743" s="11">
        <v>40245.578553240739</v>
      </c>
      <c r="B1743" s="2">
        <v>0.57855324074074077</v>
      </c>
      <c r="C1743">
        <f>VLOOKUP($A1743,Forebay!$C$1500:$K$1969,2)</f>
        <v>45.74</v>
      </c>
      <c r="D1743">
        <f>VLOOKUP($A1743,Forebay!$C$1500:$K$1969,3)</f>
        <v>117.495</v>
      </c>
      <c r="E1743">
        <f>VLOOKUP($A1743,Forebay!$C$1500:$K$1969,4)</f>
        <v>29.603999999999999</v>
      </c>
      <c r="F1743">
        <f>VLOOKUP($A1743,Forebay!$C$1500:$K$1969,6)</f>
        <v>6.91</v>
      </c>
      <c r="G1743" s="5">
        <f>VLOOKUP($A1743,Forebay!$C$1500:$K$1969,7)/1000</f>
        <v>10.002000000000001</v>
      </c>
      <c r="H1743">
        <f>VLOOKUP($A1743,Forebay!$C$1500:$K$1969,8)</f>
        <v>84.616900000000001</v>
      </c>
      <c r="I1743">
        <f>VLOOKUP($A1743,Forebay!$C$1500:$K$1969,9)</f>
        <v>29.09</v>
      </c>
      <c r="J1743">
        <f>VLOOKUP(A1743,'RESEL(ft)'!$D$4:E640,2)-D1743</f>
        <v>424.42499999999995</v>
      </c>
    </row>
    <row r="1744" spans="1:10" x14ac:dyDescent="0.25">
      <c r="A1744" s="11">
        <v>40245.57885416667</v>
      </c>
      <c r="B1744" s="2">
        <v>0.57885416666666667</v>
      </c>
      <c r="C1744">
        <f>VLOOKUP($A1744,Forebay!$C$1500:$K$1969,2)</f>
        <v>45.64</v>
      </c>
      <c r="D1744">
        <f>VLOOKUP($A1744,Forebay!$C$1500:$K$1969,3)</f>
        <v>127.471</v>
      </c>
      <c r="E1744">
        <f>VLOOKUP($A1744,Forebay!$C$1500:$K$1969,4)</f>
        <v>29.611000000000001</v>
      </c>
      <c r="F1744">
        <f>VLOOKUP($A1744,Forebay!$C$1500:$K$1969,6)</f>
        <v>6.93</v>
      </c>
      <c r="G1744" s="5">
        <f>VLOOKUP($A1744,Forebay!$C$1500:$K$1969,7)/1000</f>
        <v>10.183999999999999</v>
      </c>
      <c r="H1744">
        <f>VLOOKUP($A1744,Forebay!$C$1500:$K$1969,8)</f>
        <v>86.010999999999996</v>
      </c>
      <c r="I1744">
        <f>VLOOKUP($A1744,Forebay!$C$1500:$K$1969,9)</f>
        <v>29.51</v>
      </c>
      <c r="J1744">
        <f>VLOOKUP(A1744,'RESEL(ft)'!$D$4:E641,2)-D1744</f>
        <v>414.44899999999996</v>
      </c>
    </row>
    <row r="1745" spans="1:13" x14ac:dyDescent="0.25">
      <c r="A1745" s="11">
        <v>40245.579305555555</v>
      </c>
      <c r="B1745" s="2">
        <v>0.57930555555555563</v>
      </c>
      <c r="C1745">
        <f>VLOOKUP($A1745,Forebay!$C$1500:$K$1969,2)</f>
        <v>45.51</v>
      </c>
      <c r="D1745">
        <f>VLOOKUP($A1745,Forebay!$C$1500:$K$1969,3)</f>
        <v>137.68600000000001</v>
      </c>
      <c r="E1745">
        <f>VLOOKUP($A1745,Forebay!$C$1500:$K$1969,4)</f>
        <v>29.626999999999999</v>
      </c>
      <c r="F1745">
        <f>VLOOKUP($A1745,Forebay!$C$1500:$K$1969,6)</f>
        <v>6.97</v>
      </c>
      <c r="G1745" s="5">
        <f>VLOOKUP($A1745,Forebay!$C$1500:$K$1969,7)/1000</f>
        <v>10.544</v>
      </c>
      <c r="H1745">
        <f>VLOOKUP($A1745,Forebay!$C$1500:$K$1969,8)</f>
        <v>88.848299999999995</v>
      </c>
      <c r="I1745">
        <f>VLOOKUP($A1745,Forebay!$C$1500:$K$1969,9)</f>
        <v>30.25</v>
      </c>
      <c r="J1745">
        <f>VLOOKUP(A1745,'RESEL(ft)'!$D$4:E642,2)-D1745</f>
        <v>404.23399999999992</v>
      </c>
    </row>
    <row r="1746" spans="1:13" x14ac:dyDescent="0.25">
      <c r="A1746" s="11">
        <v>40245.579768518517</v>
      </c>
      <c r="B1746" s="2">
        <v>0.57976851851851852</v>
      </c>
      <c r="C1746">
        <f>VLOOKUP($A1746,Forebay!$C$1500:$K$1969,2)</f>
        <v>45.43</v>
      </c>
      <c r="D1746">
        <f>VLOOKUP($A1746,Forebay!$C$1500:$K$1969,3)</f>
        <v>147.51499999999999</v>
      </c>
      <c r="E1746">
        <f>VLOOKUP($A1746,Forebay!$C$1500:$K$1969,4)</f>
        <v>29.641999999999999</v>
      </c>
      <c r="F1746">
        <f>VLOOKUP($A1746,Forebay!$C$1500:$K$1969,6)</f>
        <v>6.99</v>
      </c>
      <c r="G1746" s="5">
        <f>VLOOKUP($A1746,Forebay!$C$1500:$K$1969,7)/1000</f>
        <v>10.737</v>
      </c>
      <c r="H1746">
        <f>VLOOKUP($A1746,Forebay!$C$1500:$K$1969,8)</f>
        <v>90.331699999999998</v>
      </c>
      <c r="I1746">
        <f>VLOOKUP($A1746,Forebay!$C$1500:$K$1969,9)</f>
        <v>30.75</v>
      </c>
      <c r="J1746">
        <f>VLOOKUP(A1746,'RESEL(ft)'!$D$4:E643,2)-D1746</f>
        <v>394.40499999999997</v>
      </c>
    </row>
    <row r="1747" spans="1:13" x14ac:dyDescent="0.25">
      <c r="A1747" s="11">
        <v>40245.580150462964</v>
      </c>
      <c r="B1747" s="2">
        <v>0.58015046296296291</v>
      </c>
      <c r="C1747">
        <f>VLOOKUP($A1747,Forebay!$C$1500:$K$1969,2)</f>
        <v>45.37</v>
      </c>
      <c r="D1747">
        <f>VLOOKUP($A1747,Forebay!$C$1500:$K$1969,3)</f>
        <v>158.12</v>
      </c>
      <c r="E1747">
        <f>VLOOKUP($A1747,Forebay!$C$1500:$K$1969,4)</f>
        <v>29.655999999999999</v>
      </c>
      <c r="F1747">
        <f>VLOOKUP($A1747,Forebay!$C$1500:$K$1969,6)</f>
        <v>7.02</v>
      </c>
      <c r="G1747" s="5">
        <f>VLOOKUP($A1747,Forebay!$C$1500:$K$1969,7)/1000</f>
        <v>10.821</v>
      </c>
      <c r="H1747">
        <f>VLOOKUP($A1747,Forebay!$C$1500:$K$1969,8)</f>
        <v>90.9178</v>
      </c>
      <c r="I1747">
        <f>VLOOKUP($A1747,Forebay!$C$1500:$K$1969,9)</f>
        <v>31.15</v>
      </c>
      <c r="J1747">
        <f>VLOOKUP(A1747,'RESEL(ft)'!$D$4:E644,2)-D1747</f>
        <v>383.79999999999995</v>
      </c>
    </row>
    <row r="1748" spans="1:13" x14ac:dyDescent="0.25">
      <c r="A1748" s="11">
        <v>40245.580833333333</v>
      </c>
      <c r="B1748" s="2">
        <v>0.58083333333333331</v>
      </c>
      <c r="C1748">
        <f>VLOOKUP($A1748,Forebay!$C$1500:$K$1969,2)</f>
        <v>45.33</v>
      </c>
      <c r="D1748">
        <f>VLOOKUP($A1748,Forebay!$C$1500:$K$1969,3)</f>
        <v>167.95699999999999</v>
      </c>
      <c r="E1748">
        <f>VLOOKUP($A1748,Forebay!$C$1500:$K$1969,4)</f>
        <v>29.675000000000001</v>
      </c>
      <c r="F1748">
        <f>VLOOKUP($A1748,Forebay!$C$1500:$K$1969,6)</f>
        <v>7.04</v>
      </c>
      <c r="G1748" s="5">
        <f>VLOOKUP($A1748,Forebay!$C$1500:$K$1969,7)/1000</f>
        <v>10.858000000000001</v>
      </c>
      <c r="H1748">
        <f>VLOOKUP($A1748,Forebay!$C$1500:$K$1969,8)</f>
        <v>91.121799999999993</v>
      </c>
      <c r="I1748">
        <f>VLOOKUP($A1748,Forebay!$C$1500:$K$1969,9)</f>
        <v>31.2</v>
      </c>
      <c r="J1748">
        <f>VLOOKUP(A1748,'RESEL(ft)'!$D$4:E645,2)-D1748</f>
        <v>373.96299999999997</v>
      </c>
    </row>
    <row r="1749" spans="1:13" x14ac:dyDescent="0.25">
      <c r="A1749" s="11">
        <v>40245.58121527778</v>
      </c>
      <c r="B1749" s="2">
        <v>0.58121527777777782</v>
      </c>
      <c r="C1749">
        <f>VLOOKUP($A1749,Forebay!$C$1500:$K$1969,2)</f>
        <v>45.3</v>
      </c>
      <c r="D1749">
        <f>VLOOKUP($A1749,Forebay!$C$1500:$K$1969,3)</f>
        <v>177.36500000000001</v>
      </c>
      <c r="E1749">
        <f>VLOOKUP($A1749,Forebay!$C$1500:$K$1969,4)</f>
        <v>29.684999999999999</v>
      </c>
      <c r="F1749">
        <f>VLOOKUP($A1749,Forebay!$C$1500:$K$1969,6)</f>
        <v>7.05</v>
      </c>
      <c r="G1749" s="5">
        <f>VLOOKUP($A1749,Forebay!$C$1500:$K$1969,7)/1000</f>
        <v>10.871</v>
      </c>
      <c r="H1749">
        <f>VLOOKUP($A1749,Forebay!$C$1500:$K$1969,8)</f>
        <v>91.151799999999994</v>
      </c>
      <c r="I1749">
        <f>VLOOKUP($A1749,Forebay!$C$1500:$K$1969,9)</f>
        <v>31.26</v>
      </c>
      <c r="J1749">
        <f>VLOOKUP(A1749,'RESEL(ft)'!$D$4:E646,2)-D1749</f>
        <v>364.55499999999995</v>
      </c>
    </row>
    <row r="1750" spans="1:13" x14ac:dyDescent="0.25">
      <c r="A1750" s="11">
        <v>40245.581666666665</v>
      </c>
      <c r="B1750" s="2">
        <v>0.58166666666666667</v>
      </c>
      <c r="C1750">
        <f>VLOOKUP($A1750,Forebay!$C$1500:$K$1969,2)</f>
        <v>45.29</v>
      </c>
      <c r="D1750">
        <f>VLOOKUP($A1750,Forebay!$C$1500:$K$1969,3)</f>
        <v>187.24100000000001</v>
      </c>
      <c r="E1750">
        <f>VLOOKUP($A1750,Forebay!$C$1500:$K$1969,4)</f>
        <v>29.695</v>
      </c>
      <c r="F1750">
        <f>VLOOKUP($A1750,Forebay!$C$1500:$K$1969,6)</f>
        <v>7.06</v>
      </c>
      <c r="G1750" s="5">
        <f>VLOOKUP($A1750,Forebay!$C$1500:$K$1969,7)/1000</f>
        <v>10.869</v>
      </c>
      <c r="H1750">
        <f>VLOOKUP($A1750,Forebay!$C$1500:$K$1969,8)</f>
        <v>91.097999999999999</v>
      </c>
      <c r="I1750">
        <f>VLOOKUP($A1750,Forebay!$C$1500:$K$1969,9)</f>
        <v>31.35</v>
      </c>
      <c r="J1750">
        <f>VLOOKUP(A1750,'RESEL(ft)'!$D$4:E647,2)-D1750</f>
        <v>354.67899999999997</v>
      </c>
    </row>
    <row r="1751" spans="1:13" x14ac:dyDescent="0.25">
      <c r="A1751" s="11">
        <v>40245.582048611112</v>
      </c>
      <c r="B1751" s="2">
        <v>0.58204861111111106</v>
      </c>
      <c r="C1751">
        <f>VLOOKUP($A1751,Forebay!$C$1500:$K$1969,2)</f>
        <v>45.28</v>
      </c>
      <c r="D1751">
        <f>VLOOKUP($A1751,Forebay!$C$1500:$K$1969,3)</f>
        <v>196.178</v>
      </c>
      <c r="E1751">
        <f>VLOOKUP($A1751,Forebay!$C$1500:$K$1969,4)</f>
        <v>29.704999999999998</v>
      </c>
      <c r="F1751">
        <f>VLOOKUP($A1751,Forebay!$C$1500:$K$1969,6)</f>
        <v>7.06</v>
      </c>
      <c r="G1751" s="5">
        <f>VLOOKUP($A1751,Forebay!$C$1500:$K$1969,7)/1000</f>
        <v>10.852</v>
      </c>
      <c r="H1751">
        <f>VLOOKUP($A1751,Forebay!$C$1500:$K$1969,8)</f>
        <v>90.912099999999995</v>
      </c>
      <c r="I1751">
        <f>VLOOKUP($A1751,Forebay!$C$1500:$K$1969,9)</f>
        <v>31.4</v>
      </c>
      <c r="J1751">
        <f>VLOOKUP(A1751,'RESEL(ft)'!$D$4:E648,2)-D1751</f>
        <v>345.74199999999996</v>
      </c>
    </row>
    <row r="1752" spans="1:13" x14ac:dyDescent="0.25">
      <c r="A1752" s="11">
        <v>40245.58258101852</v>
      </c>
      <c r="B1752" s="2">
        <v>0.58258101851851851</v>
      </c>
      <c r="C1752">
        <f>VLOOKUP($A1752,Forebay!$C$1500:$K$1969,2)</f>
        <v>45.29</v>
      </c>
      <c r="D1752">
        <f>VLOOKUP($A1752,Forebay!$C$1500:$K$1969,3)</f>
        <v>208.142</v>
      </c>
      <c r="E1752">
        <f>VLOOKUP($A1752,Forebay!$C$1500:$K$1969,4)</f>
        <v>29.721</v>
      </c>
      <c r="F1752">
        <f>VLOOKUP($A1752,Forebay!$C$1500:$K$1969,6)</f>
        <v>7.07</v>
      </c>
      <c r="G1752" s="5">
        <f>VLOOKUP($A1752,Forebay!$C$1500:$K$1969,7)/1000</f>
        <v>10.826000000000001</v>
      </c>
      <c r="H1752">
        <f>VLOOKUP($A1752,Forebay!$C$1500:$K$1969,8)</f>
        <v>90.653199999999998</v>
      </c>
      <c r="I1752">
        <f>VLOOKUP($A1752,Forebay!$C$1500:$K$1969,9)</f>
        <v>31.41</v>
      </c>
      <c r="J1752">
        <f>VLOOKUP(A1752,'RESEL(ft)'!$D$4:E649,2)-D1752</f>
        <v>333.77799999999996</v>
      </c>
    </row>
    <row r="1753" spans="1:13" x14ac:dyDescent="0.25">
      <c r="A1753" s="11">
        <v>40245.583043981482</v>
      </c>
      <c r="B1753" s="2">
        <v>0.58304398148148151</v>
      </c>
      <c r="C1753">
        <f>VLOOKUP($A1753,Forebay!$C$1500:$K$1969,2)</f>
        <v>45.28</v>
      </c>
      <c r="D1753">
        <f>VLOOKUP($A1753,Forebay!$C$1500:$K$1969,3)</f>
        <v>217.863</v>
      </c>
      <c r="E1753">
        <f>VLOOKUP($A1753,Forebay!$C$1500:$K$1969,4)</f>
        <v>29.733000000000001</v>
      </c>
      <c r="F1753">
        <f>VLOOKUP($A1753,Forebay!$C$1500:$K$1969,6)</f>
        <v>7.01</v>
      </c>
      <c r="G1753" s="5">
        <f>VLOOKUP($A1753,Forebay!$C$1500:$K$1969,7)/1000</f>
        <v>10.805</v>
      </c>
      <c r="H1753">
        <f>VLOOKUP($A1753,Forebay!$C$1500:$K$1969,8)</f>
        <v>90.438599999999994</v>
      </c>
      <c r="I1753">
        <f>VLOOKUP($A1753,Forebay!$C$1500:$K$1969,9)</f>
        <v>31.44</v>
      </c>
      <c r="J1753">
        <f>VLOOKUP(A1753,'RESEL(ft)'!$D$4:E650,2)-D1753</f>
        <v>324.05699999999996</v>
      </c>
    </row>
    <row r="1754" spans="1:13" x14ac:dyDescent="0.25">
      <c r="A1754" s="11">
        <v>40245.583425925928</v>
      </c>
      <c r="B1754" s="2">
        <v>0.5834259259259259</v>
      </c>
      <c r="C1754">
        <f>VLOOKUP($A1754,Forebay!$C$1500:$K$1969,2)</f>
        <v>45.33</v>
      </c>
      <c r="D1754">
        <f>VLOOKUP($A1754,Forebay!$C$1500:$K$1969,3)</f>
        <v>222.81299999999999</v>
      </c>
      <c r="E1754">
        <f>VLOOKUP($A1754,Forebay!$C$1500:$K$1969,4)</f>
        <v>29.741</v>
      </c>
      <c r="F1754">
        <f>VLOOKUP($A1754,Forebay!$C$1500:$K$1969,6)</f>
        <v>6.93</v>
      </c>
      <c r="G1754" s="5">
        <f>VLOOKUP($A1754,Forebay!$C$1500:$K$1969,7)/1000</f>
        <v>9.8539999999999992</v>
      </c>
      <c r="H1754">
        <f>VLOOKUP($A1754,Forebay!$C$1500:$K$1969,8)</f>
        <v>82.503799999999998</v>
      </c>
      <c r="I1754">
        <f>VLOOKUP($A1754,Forebay!$C$1500:$K$1969,9)</f>
        <v>35.869999999999997</v>
      </c>
      <c r="J1754">
        <f>VLOOKUP(A1754,'RESEL(ft)'!$D$4:E651,2)-D1754</f>
        <v>319.10699999999997</v>
      </c>
      <c r="K1754">
        <v>1</v>
      </c>
      <c r="L1754">
        <v>1</v>
      </c>
      <c r="M1754">
        <v>1</v>
      </c>
    </row>
    <row r="1755" spans="1:13" x14ac:dyDescent="0.25">
      <c r="A1755" s="5">
        <v>40341.350324074076</v>
      </c>
      <c r="B1755" s="2">
        <v>0.35032407407407407</v>
      </c>
      <c r="C1755">
        <f>VLOOKUP($A1755,Forebay!$C$1500:$K$1969,2)</f>
        <v>72.39</v>
      </c>
      <c r="D1755">
        <f>VLOOKUP($A1755,Forebay!$C$1500:$K$1969,3)</f>
        <v>0.73099999999999998</v>
      </c>
      <c r="E1755">
        <f>VLOOKUP($A1755,Forebay!$C$1500:$K$1969,4)</f>
        <v>29.378</v>
      </c>
      <c r="F1755">
        <f>VLOOKUP($A1755,Forebay!$C$1500:$K$1969,6)</f>
        <v>6.4</v>
      </c>
      <c r="G1755" s="5">
        <f>VLOOKUP($A1755,Forebay!$C$1500:$K$1969,7)/1000</f>
        <v>9.3030000000000008</v>
      </c>
      <c r="H1755">
        <f>VLOOKUP($A1755,Forebay!$C$1500:$K$1969,8)</f>
        <v>109.3381</v>
      </c>
      <c r="I1755">
        <f>VLOOKUP($A1755,Forebay!$C$1500:$K$1969,9)</f>
        <v>28.4</v>
      </c>
      <c r="J1755">
        <f>VLOOKUP(A1755,'RESEL(ft)'!$D$4:E653,2)-D1755</f>
        <v>538.26900000000001</v>
      </c>
    </row>
    <row r="1756" spans="1:13" x14ac:dyDescent="0.25">
      <c r="A1756">
        <v>40341.350925925923</v>
      </c>
      <c r="B1756" s="2">
        <v>0.35092592592592592</v>
      </c>
      <c r="C1756">
        <f>VLOOKUP($A1756,Forebay!$C$1500:$K$1969,2)</f>
        <v>72.150000000000006</v>
      </c>
      <c r="D1756">
        <f>VLOOKUP($A1756,Forebay!$C$1500:$K$1969,3)</f>
        <v>3.0609999999999999</v>
      </c>
      <c r="E1756">
        <f>VLOOKUP($A1756,Forebay!$C$1500:$K$1969,4)</f>
        <v>29.356999999999999</v>
      </c>
      <c r="F1756">
        <f>VLOOKUP($A1756,Forebay!$C$1500:$K$1969,6)</f>
        <v>6.39</v>
      </c>
      <c r="G1756" s="5">
        <f>VLOOKUP($A1756,Forebay!$C$1500:$K$1969,7)/1000</f>
        <v>9.7539999999999996</v>
      </c>
      <c r="H1756">
        <f>VLOOKUP($A1756,Forebay!$C$1500:$K$1969,8)</f>
        <v>114.4332</v>
      </c>
      <c r="I1756">
        <f>VLOOKUP($A1756,Forebay!$C$1500:$K$1969,9)</f>
        <v>28.6</v>
      </c>
      <c r="J1756">
        <f>VLOOKUP(A1756,'RESEL(ft)'!$D$4:E654,2)-D1756</f>
        <v>535.93899999999996</v>
      </c>
    </row>
    <row r="1757" spans="1:13" x14ac:dyDescent="0.25">
      <c r="A1757">
        <v>40341.352430555555</v>
      </c>
      <c r="B1757" s="2">
        <v>0.35243055555555558</v>
      </c>
      <c r="C1757">
        <f>VLOOKUP($A1757,Forebay!$C$1500:$K$1969,2)</f>
        <v>71.040000000000006</v>
      </c>
      <c r="D1757">
        <f>VLOOKUP($A1757,Forebay!$C$1500:$K$1969,3)</f>
        <v>6.06</v>
      </c>
      <c r="E1757">
        <f>VLOOKUP($A1757,Forebay!$C$1500:$K$1969,4)</f>
        <v>29.359000000000002</v>
      </c>
      <c r="F1757">
        <f>VLOOKUP($A1757,Forebay!$C$1500:$K$1969,6)</f>
        <v>6.39</v>
      </c>
      <c r="G1757" s="5">
        <f>VLOOKUP($A1757,Forebay!$C$1500:$K$1969,7)/1000</f>
        <v>9.8580000000000005</v>
      </c>
      <c r="H1757">
        <f>VLOOKUP($A1757,Forebay!$C$1500:$K$1969,8)</f>
        <v>114.27760000000001</v>
      </c>
      <c r="I1757">
        <f>VLOOKUP($A1757,Forebay!$C$1500:$K$1969,9)</f>
        <v>28.24</v>
      </c>
      <c r="J1757">
        <f>VLOOKUP(A1757,'RESEL(ft)'!$D$4:E655,2)-D1757</f>
        <v>532.94000000000005</v>
      </c>
    </row>
    <row r="1758" spans="1:13" x14ac:dyDescent="0.25">
      <c r="A1758">
        <v>40341.354386574072</v>
      </c>
      <c r="B1758" s="2">
        <v>0.35438657407407409</v>
      </c>
      <c r="C1758">
        <f>VLOOKUP($A1758,Forebay!$C$1500:$K$1969,2)</f>
        <v>71.099999999999994</v>
      </c>
      <c r="D1758">
        <f>VLOOKUP($A1758,Forebay!$C$1500:$K$1969,3)</f>
        <v>6.0730000000000004</v>
      </c>
      <c r="E1758">
        <f>VLOOKUP($A1758,Forebay!$C$1500:$K$1969,4)</f>
        <v>29.364000000000001</v>
      </c>
      <c r="F1758">
        <f>VLOOKUP($A1758,Forebay!$C$1500:$K$1969,6)</f>
        <v>6.39</v>
      </c>
      <c r="G1758" s="5">
        <f>VLOOKUP($A1758,Forebay!$C$1500:$K$1969,7)/1000</f>
        <v>9.9359999999999999</v>
      </c>
      <c r="H1758">
        <f>VLOOKUP($A1758,Forebay!$C$1500:$K$1969,8)</f>
        <v>115.2347</v>
      </c>
      <c r="I1758">
        <f>VLOOKUP($A1758,Forebay!$C$1500:$K$1969,9)</f>
        <v>28.15</v>
      </c>
      <c r="J1758">
        <f>VLOOKUP(A1758,'RESEL(ft)'!$D$4:E656,2)-D1758</f>
        <v>532.92700000000002</v>
      </c>
    </row>
    <row r="1759" spans="1:13" x14ac:dyDescent="0.25">
      <c r="A1759">
        <v>40341.354988425926</v>
      </c>
      <c r="B1759" s="2">
        <v>0.35498842592592594</v>
      </c>
      <c r="C1759">
        <f>VLOOKUP($A1759,Forebay!$C$1500:$K$1969,2)</f>
        <v>70.61</v>
      </c>
      <c r="D1759">
        <f>VLOOKUP($A1759,Forebay!$C$1500:$K$1969,3)</f>
        <v>9.1210000000000004</v>
      </c>
      <c r="E1759">
        <f>VLOOKUP($A1759,Forebay!$C$1500:$K$1969,4)</f>
        <v>29.361999999999998</v>
      </c>
      <c r="F1759">
        <f>VLOOKUP($A1759,Forebay!$C$1500:$K$1969,6)</f>
        <v>6.39</v>
      </c>
      <c r="G1759" s="5">
        <f>VLOOKUP($A1759,Forebay!$C$1500:$K$1969,7)/1000</f>
        <v>9.9510000000000005</v>
      </c>
      <c r="H1759">
        <f>VLOOKUP($A1759,Forebay!$C$1500:$K$1969,8)</f>
        <v>114.80289999999999</v>
      </c>
      <c r="I1759">
        <f>VLOOKUP($A1759,Forebay!$C$1500:$K$1969,9)</f>
        <v>27.96</v>
      </c>
      <c r="J1759">
        <f>VLOOKUP(A1759,'RESEL(ft)'!$D$4:E657,2)-D1759</f>
        <v>529.87900000000002</v>
      </c>
    </row>
    <row r="1760" spans="1:13" x14ac:dyDescent="0.25">
      <c r="A1760">
        <v>40341.355439814812</v>
      </c>
      <c r="B1760" s="2">
        <v>0.35543981481481479</v>
      </c>
      <c r="C1760">
        <f>VLOOKUP($A1760,Forebay!$C$1500:$K$1969,2)</f>
        <v>69.84</v>
      </c>
      <c r="D1760">
        <f>VLOOKUP($A1760,Forebay!$C$1500:$K$1969,3)</f>
        <v>12.119</v>
      </c>
      <c r="E1760">
        <f>VLOOKUP($A1760,Forebay!$C$1500:$K$1969,4)</f>
        <v>29.364999999999998</v>
      </c>
      <c r="F1760">
        <f>VLOOKUP($A1760,Forebay!$C$1500:$K$1969,6)</f>
        <v>6.39</v>
      </c>
      <c r="G1760" s="5">
        <f>VLOOKUP($A1760,Forebay!$C$1500:$K$1969,7)/1000</f>
        <v>9.9169999999999998</v>
      </c>
      <c r="H1760">
        <f>VLOOKUP($A1760,Forebay!$C$1500:$K$1969,8)</f>
        <v>113.45050000000001</v>
      </c>
      <c r="I1760">
        <f>VLOOKUP($A1760,Forebay!$C$1500:$K$1969,9)</f>
        <v>27.66</v>
      </c>
      <c r="J1760">
        <f>VLOOKUP(A1760,'RESEL(ft)'!$D$4:E658,2)-D1760</f>
        <v>526.88099999999997</v>
      </c>
    </row>
    <row r="1761" spans="1:10" x14ac:dyDescent="0.25">
      <c r="A1761">
        <v>40341.355821759258</v>
      </c>
      <c r="B1761" s="2">
        <v>0.35582175925925924</v>
      </c>
      <c r="C1761">
        <f>VLOOKUP($A1761,Forebay!$C$1500:$K$1969,2)</f>
        <v>67.56</v>
      </c>
      <c r="D1761">
        <f>VLOOKUP($A1761,Forebay!$C$1500:$K$1969,3)</f>
        <v>14.943</v>
      </c>
      <c r="E1761">
        <f>VLOOKUP($A1761,Forebay!$C$1500:$K$1969,4)</f>
        <v>29.366</v>
      </c>
      <c r="F1761">
        <f>VLOOKUP($A1761,Forebay!$C$1500:$K$1969,6)</f>
        <v>6.39</v>
      </c>
      <c r="G1761" s="5">
        <f>VLOOKUP($A1761,Forebay!$C$1500:$K$1969,7)/1000</f>
        <v>9.891</v>
      </c>
      <c r="H1761">
        <f>VLOOKUP($A1761,Forebay!$C$1500:$K$1969,8)</f>
        <v>110.34950000000001</v>
      </c>
      <c r="I1761">
        <f>VLOOKUP($A1761,Forebay!$C$1500:$K$1969,9)</f>
        <v>26.42</v>
      </c>
      <c r="J1761">
        <f>VLOOKUP(A1761,'RESEL(ft)'!$D$4:E659,2)-D1761</f>
        <v>524.05700000000002</v>
      </c>
    </row>
    <row r="1762" spans="1:10" x14ac:dyDescent="0.25">
      <c r="A1762">
        <v>40341.356192129628</v>
      </c>
      <c r="B1762" s="2">
        <v>0.35619212962962959</v>
      </c>
      <c r="C1762">
        <f>VLOOKUP($A1762,Forebay!$C$1500:$K$1969,2)</f>
        <v>61.86</v>
      </c>
      <c r="D1762">
        <f>VLOOKUP($A1762,Forebay!$C$1500:$K$1969,3)</f>
        <v>17.905999999999999</v>
      </c>
      <c r="E1762">
        <f>VLOOKUP($A1762,Forebay!$C$1500:$K$1969,4)</f>
        <v>29.363</v>
      </c>
      <c r="F1762">
        <f>VLOOKUP($A1762,Forebay!$C$1500:$K$1969,6)</f>
        <v>6.39</v>
      </c>
      <c r="G1762" s="5">
        <f>VLOOKUP($A1762,Forebay!$C$1500:$K$1969,7)/1000</f>
        <v>9.9849999999999994</v>
      </c>
      <c r="H1762">
        <f>VLOOKUP($A1762,Forebay!$C$1500:$K$1969,8)</f>
        <v>104.4217</v>
      </c>
      <c r="I1762">
        <f>VLOOKUP($A1762,Forebay!$C$1500:$K$1969,9)</f>
        <v>21.05</v>
      </c>
      <c r="J1762">
        <f>VLOOKUP(A1762,'RESEL(ft)'!$D$4:E660,2)-D1762</f>
        <v>521.09400000000005</v>
      </c>
    </row>
    <row r="1763" spans="1:10" x14ac:dyDescent="0.25">
      <c r="A1763">
        <v>40341.356342592589</v>
      </c>
      <c r="B1763" s="2">
        <v>0.35634259259259254</v>
      </c>
      <c r="C1763">
        <f>VLOOKUP($A1763,Forebay!$C$1500:$K$1969,2)</f>
        <v>61.12</v>
      </c>
      <c r="D1763">
        <f>VLOOKUP($A1763,Forebay!$C$1500:$K$1969,3)</f>
        <v>17.978999999999999</v>
      </c>
      <c r="E1763">
        <f>VLOOKUP($A1763,Forebay!$C$1500:$K$1969,4)</f>
        <v>29.361000000000001</v>
      </c>
      <c r="F1763">
        <f>VLOOKUP($A1763,Forebay!$C$1500:$K$1969,6)</f>
        <v>6.39</v>
      </c>
      <c r="G1763" s="5">
        <f>VLOOKUP($A1763,Forebay!$C$1500:$K$1969,7)/1000</f>
        <v>10.090999999999999</v>
      </c>
      <c r="H1763">
        <f>VLOOKUP($A1763,Forebay!$C$1500:$K$1969,8)</f>
        <v>104.6204</v>
      </c>
      <c r="I1763">
        <f>VLOOKUP($A1763,Forebay!$C$1500:$K$1969,9)</f>
        <v>20.78</v>
      </c>
      <c r="J1763">
        <f>VLOOKUP(A1763,'RESEL(ft)'!$D$4:E661,2)-D1763</f>
        <v>521.02099999999996</v>
      </c>
    </row>
    <row r="1764" spans="1:10" x14ac:dyDescent="0.25">
      <c r="A1764">
        <v>40341.356874999998</v>
      </c>
      <c r="B1764" s="2">
        <v>0.356875</v>
      </c>
      <c r="C1764">
        <f>VLOOKUP($A1764,Forebay!$C$1500:$K$1969,2)</f>
        <v>56.5</v>
      </c>
      <c r="D1764">
        <f>VLOOKUP($A1764,Forebay!$C$1500:$K$1969,3)</f>
        <v>28.114999999999998</v>
      </c>
      <c r="E1764">
        <f>VLOOKUP($A1764,Forebay!$C$1500:$K$1969,4)</f>
        <v>29.341999999999999</v>
      </c>
      <c r="F1764">
        <f>VLOOKUP($A1764,Forebay!$C$1500:$K$1969,6)</f>
        <v>6.39</v>
      </c>
      <c r="G1764" s="5">
        <f>VLOOKUP($A1764,Forebay!$C$1500:$K$1969,7)/1000</f>
        <v>10.327</v>
      </c>
      <c r="H1764">
        <f>VLOOKUP($A1764,Forebay!$C$1500:$K$1969,8)</f>
        <v>101.3426</v>
      </c>
      <c r="I1764">
        <f>VLOOKUP($A1764,Forebay!$C$1500:$K$1969,9)</f>
        <v>17.47</v>
      </c>
      <c r="J1764">
        <f>VLOOKUP(A1764,'RESEL(ft)'!$D$4:E662,2)-D1764</f>
        <v>510.88499999999999</v>
      </c>
    </row>
    <row r="1765" spans="1:10" x14ac:dyDescent="0.25">
      <c r="A1765">
        <v>40341.357546296298</v>
      </c>
      <c r="B1765" s="2">
        <v>0.35754629629629631</v>
      </c>
      <c r="C1765">
        <f>VLOOKUP($A1765,Forebay!$C$1500:$K$1969,2)</f>
        <v>55.9</v>
      </c>
      <c r="D1765">
        <f>VLOOKUP($A1765,Forebay!$C$1500:$K$1969,3)</f>
        <v>38.08</v>
      </c>
      <c r="E1765">
        <f>VLOOKUP($A1765,Forebay!$C$1500:$K$1969,4)</f>
        <v>29.338999999999999</v>
      </c>
      <c r="F1765">
        <f>VLOOKUP($A1765,Forebay!$C$1500:$K$1969,6)</f>
        <v>6.39</v>
      </c>
      <c r="G1765" s="5">
        <f>VLOOKUP($A1765,Forebay!$C$1500:$K$1969,7)/1000</f>
        <v>10.167</v>
      </c>
      <c r="H1765">
        <f>VLOOKUP($A1765,Forebay!$C$1500:$K$1969,8)</f>
        <v>99.045900000000003</v>
      </c>
      <c r="I1765">
        <f>VLOOKUP($A1765,Forebay!$C$1500:$K$1969,9)</f>
        <v>16.8</v>
      </c>
      <c r="J1765">
        <f>VLOOKUP(A1765,'RESEL(ft)'!$D$4:E663,2)-D1765</f>
        <v>500.92</v>
      </c>
    </row>
    <row r="1766" spans="1:10" x14ac:dyDescent="0.25">
      <c r="A1766">
        <v>40341.358078703706</v>
      </c>
      <c r="B1766" s="2">
        <v>0.3580787037037037</v>
      </c>
      <c r="C1766">
        <f>VLOOKUP($A1766,Forebay!$C$1500:$K$1969,2)</f>
        <v>55.53</v>
      </c>
      <c r="D1766">
        <f>VLOOKUP($A1766,Forebay!$C$1500:$K$1969,3)</f>
        <v>48.018999999999998</v>
      </c>
      <c r="E1766">
        <f>VLOOKUP($A1766,Forebay!$C$1500:$K$1969,4)</f>
        <v>29.350999999999999</v>
      </c>
      <c r="F1766">
        <f>VLOOKUP($A1766,Forebay!$C$1500:$K$1969,6)</f>
        <v>5.91</v>
      </c>
      <c r="G1766" s="5">
        <f>VLOOKUP($A1766,Forebay!$C$1500:$K$1969,7)/1000</f>
        <v>10.079000000000001</v>
      </c>
      <c r="H1766">
        <f>VLOOKUP($A1766,Forebay!$C$1500:$K$1969,8)</f>
        <v>97.701099999999997</v>
      </c>
      <c r="I1766">
        <f>VLOOKUP($A1766,Forebay!$C$1500:$K$1969,9)</f>
        <v>15.93</v>
      </c>
      <c r="J1766">
        <f>VLOOKUP(A1766,'RESEL(ft)'!$D$4:E664,2)-D1766</f>
        <v>490.98099999999999</v>
      </c>
    </row>
    <row r="1767" spans="1:10" x14ac:dyDescent="0.25">
      <c r="A1767">
        <v>40341.358611111114</v>
      </c>
      <c r="B1767" s="2">
        <v>0.35861111111111116</v>
      </c>
      <c r="C1767">
        <f>VLOOKUP($A1767,Forebay!$C$1500:$K$1969,2)</f>
        <v>55.38</v>
      </c>
      <c r="D1767">
        <f>VLOOKUP($A1767,Forebay!$C$1500:$K$1969,3)</f>
        <v>58.11</v>
      </c>
      <c r="E1767">
        <f>VLOOKUP($A1767,Forebay!$C$1500:$K$1969,4)</f>
        <v>29.367999999999999</v>
      </c>
      <c r="F1767">
        <f>VLOOKUP($A1767,Forebay!$C$1500:$K$1969,6)</f>
        <v>6.48</v>
      </c>
      <c r="G1767" s="5">
        <f>VLOOKUP($A1767,Forebay!$C$1500:$K$1969,7)/1000</f>
        <v>10.148999999999999</v>
      </c>
      <c r="H1767">
        <f>VLOOKUP($A1767,Forebay!$C$1500:$K$1969,8)</f>
        <v>98.141499999999994</v>
      </c>
      <c r="I1767">
        <f>VLOOKUP($A1767,Forebay!$C$1500:$K$1969,9)</f>
        <v>15.54</v>
      </c>
      <c r="J1767">
        <f>VLOOKUP(A1767,'RESEL(ft)'!$D$4:E665,2)-D1767</f>
        <v>480.89</v>
      </c>
    </row>
    <row r="1768" spans="1:10" x14ac:dyDescent="0.25">
      <c r="A1768">
        <v>40341.3590625</v>
      </c>
      <c r="B1768" s="2">
        <v>0.35906250000000001</v>
      </c>
      <c r="C1768">
        <f>VLOOKUP($A1768,Forebay!$C$1500:$K$1969,2)</f>
        <v>55.07</v>
      </c>
      <c r="D1768">
        <f>VLOOKUP($A1768,Forebay!$C$1500:$K$1969,3)</f>
        <v>68.036000000000001</v>
      </c>
      <c r="E1768">
        <f>VLOOKUP($A1768,Forebay!$C$1500:$K$1969,4)</f>
        <v>29.378</v>
      </c>
      <c r="F1768">
        <f>VLOOKUP($A1768,Forebay!$C$1500:$K$1969,6)</f>
        <v>6.62</v>
      </c>
      <c r="G1768" s="5">
        <f>VLOOKUP($A1768,Forebay!$C$1500:$K$1969,7)/1000</f>
        <v>10.144</v>
      </c>
      <c r="H1768">
        <f>VLOOKUP($A1768,Forebay!$C$1500:$K$1969,8)</f>
        <v>97.680800000000005</v>
      </c>
      <c r="I1768">
        <f>VLOOKUP($A1768,Forebay!$C$1500:$K$1969,9)</f>
        <v>15.18</v>
      </c>
      <c r="J1768">
        <f>VLOOKUP(A1768,'RESEL(ft)'!$D$4:E666,2)-D1768</f>
        <v>470.964</v>
      </c>
    </row>
    <row r="1769" spans="1:10" x14ac:dyDescent="0.25">
      <c r="A1769">
        <v>40341.359583333331</v>
      </c>
      <c r="B1769" s="2">
        <v>0.35958333333333337</v>
      </c>
      <c r="C1769">
        <f>VLOOKUP($A1769,Forebay!$C$1500:$K$1969,2)</f>
        <v>54.76</v>
      </c>
      <c r="D1769">
        <f>VLOOKUP($A1769,Forebay!$C$1500:$K$1969,3)</f>
        <v>78.063999999999993</v>
      </c>
      <c r="E1769">
        <f>VLOOKUP($A1769,Forebay!$C$1500:$K$1969,4)</f>
        <v>29.393999999999998</v>
      </c>
      <c r="F1769">
        <f>VLOOKUP($A1769,Forebay!$C$1500:$K$1969,6)</f>
        <v>6.6</v>
      </c>
      <c r="G1769" s="5">
        <f>VLOOKUP($A1769,Forebay!$C$1500:$K$1969,7)/1000</f>
        <v>10.226000000000001</v>
      </c>
      <c r="H1769">
        <f>VLOOKUP($A1769,Forebay!$C$1500:$K$1969,8)</f>
        <v>98.042699999999996</v>
      </c>
      <c r="I1769">
        <f>VLOOKUP($A1769,Forebay!$C$1500:$K$1969,9)</f>
        <v>17.11</v>
      </c>
      <c r="J1769">
        <f>VLOOKUP(A1769,'RESEL(ft)'!$D$4:E667,2)-D1769</f>
        <v>460.93600000000004</v>
      </c>
    </row>
    <row r="1770" spans="1:10" x14ac:dyDescent="0.25">
      <c r="A1770">
        <v>40341.360115740739</v>
      </c>
      <c r="B1770" s="2">
        <v>0.36011574074074071</v>
      </c>
      <c r="C1770">
        <f>VLOOKUP($A1770,Forebay!$C$1500:$K$1969,2)</f>
        <v>54.52</v>
      </c>
      <c r="D1770">
        <f>VLOOKUP($A1770,Forebay!$C$1500:$K$1969,3)</f>
        <v>88.061999999999998</v>
      </c>
      <c r="E1770">
        <f>VLOOKUP($A1770,Forebay!$C$1500:$K$1969,4)</f>
        <v>29.405999999999999</v>
      </c>
      <c r="F1770">
        <f>VLOOKUP($A1770,Forebay!$C$1500:$K$1969,6)</f>
        <v>6.61</v>
      </c>
      <c r="G1770" s="5">
        <f>VLOOKUP($A1770,Forebay!$C$1500:$K$1969,7)/1000</f>
        <v>10.279</v>
      </c>
      <c r="H1770">
        <f>VLOOKUP($A1770,Forebay!$C$1500:$K$1969,8)</f>
        <v>98.200800000000001</v>
      </c>
      <c r="I1770">
        <f>VLOOKUP($A1770,Forebay!$C$1500:$K$1969,9)</f>
        <v>17.989999999999998</v>
      </c>
      <c r="J1770">
        <f>VLOOKUP(A1770,'RESEL(ft)'!$D$4:E668,2)-D1770</f>
        <v>450.93799999999999</v>
      </c>
    </row>
    <row r="1771" spans="1:10" x14ac:dyDescent="0.25">
      <c r="A1771">
        <v>40341.360868055555</v>
      </c>
      <c r="B1771" s="2">
        <v>0.36086805555555551</v>
      </c>
      <c r="C1771">
        <f>VLOOKUP($A1771,Forebay!$C$1500:$K$1969,2)</f>
        <v>54.34</v>
      </c>
      <c r="D1771">
        <f>VLOOKUP($A1771,Forebay!$C$1500:$K$1969,3)</f>
        <v>97.950999999999993</v>
      </c>
      <c r="E1771">
        <f>VLOOKUP($A1771,Forebay!$C$1500:$K$1969,4)</f>
        <v>29.43</v>
      </c>
      <c r="F1771">
        <f>VLOOKUP($A1771,Forebay!$C$1500:$K$1969,6)</f>
        <v>6.58</v>
      </c>
      <c r="G1771" s="5">
        <f>VLOOKUP($A1771,Forebay!$C$1500:$K$1969,7)/1000</f>
        <v>10.332000000000001</v>
      </c>
      <c r="H1771">
        <f>VLOOKUP($A1771,Forebay!$C$1500:$K$1969,8)</f>
        <v>98.401399999999995</v>
      </c>
      <c r="I1771">
        <f>VLOOKUP($A1771,Forebay!$C$1500:$K$1969,9)</f>
        <v>18.420000000000002</v>
      </c>
      <c r="J1771">
        <f>VLOOKUP(A1771,'RESEL(ft)'!$D$4:E669,2)-D1771</f>
        <v>441.04899999999998</v>
      </c>
    </row>
    <row r="1772" spans="1:10" x14ac:dyDescent="0.25">
      <c r="A1772">
        <v>40341.36146990741</v>
      </c>
      <c r="B1772" s="2">
        <v>0.36146990740740742</v>
      </c>
      <c r="C1772">
        <f>VLOOKUP($A1772,Forebay!$C$1500:$K$1969,2)</f>
        <v>54.03</v>
      </c>
      <c r="D1772">
        <f>VLOOKUP($A1772,Forebay!$C$1500:$K$1969,3)</f>
        <v>107.997</v>
      </c>
      <c r="E1772">
        <f>VLOOKUP($A1772,Forebay!$C$1500:$K$1969,4)</f>
        <v>29.442</v>
      </c>
      <c r="F1772">
        <f>VLOOKUP($A1772,Forebay!$C$1500:$K$1969,6)</f>
        <v>6.52</v>
      </c>
      <c r="G1772" s="5">
        <f>VLOOKUP($A1772,Forebay!$C$1500:$K$1969,7)/1000</f>
        <v>10.28</v>
      </c>
      <c r="H1772">
        <f>VLOOKUP($A1772,Forebay!$C$1500:$K$1969,8)</f>
        <v>97.497500000000002</v>
      </c>
      <c r="I1772">
        <f>VLOOKUP($A1772,Forebay!$C$1500:$K$1969,9)</f>
        <v>19.510000000000002</v>
      </c>
      <c r="J1772">
        <f>VLOOKUP(A1772,'RESEL(ft)'!$D$4:E670,2)-D1772</f>
        <v>431.00299999999999</v>
      </c>
    </row>
    <row r="1773" spans="1:10" x14ac:dyDescent="0.25">
      <c r="A1773">
        <v>40341.362071759257</v>
      </c>
      <c r="B1773" s="2">
        <v>0.36207175925925927</v>
      </c>
      <c r="C1773">
        <f>VLOOKUP($A1773,Forebay!$C$1500:$K$1969,2)</f>
        <v>53.72</v>
      </c>
      <c r="D1773">
        <f>VLOOKUP($A1773,Forebay!$C$1500:$K$1969,3)</f>
        <v>118.01600000000001</v>
      </c>
      <c r="E1773">
        <f>VLOOKUP($A1773,Forebay!$C$1500:$K$1969,4)</f>
        <v>29.454000000000001</v>
      </c>
      <c r="F1773">
        <f>VLOOKUP($A1773,Forebay!$C$1500:$K$1969,6)</f>
        <v>6.47</v>
      </c>
      <c r="G1773" s="5">
        <f>VLOOKUP($A1773,Forebay!$C$1500:$K$1969,7)/1000</f>
        <v>10.167</v>
      </c>
      <c r="H1773">
        <f>VLOOKUP($A1773,Forebay!$C$1500:$K$1969,8)</f>
        <v>96.007099999999994</v>
      </c>
      <c r="I1773">
        <f>VLOOKUP($A1773,Forebay!$C$1500:$K$1969,9)</f>
        <v>20.34</v>
      </c>
      <c r="J1773">
        <f>VLOOKUP(A1773,'RESEL(ft)'!$D$4:E671,2)-D1773</f>
        <v>420.98399999999998</v>
      </c>
    </row>
    <row r="1774" spans="1:10" x14ac:dyDescent="0.25">
      <c r="A1774">
        <v>40341.363043981481</v>
      </c>
      <c r="B1774" s="2">
        <v>0.36304398148148148</v>
      </c>
      <c r="C1774">
        <f>VLOOKUP($A1774,Forebay!$C$1500:$K$1969,2)</f>
        <v>53.07</v>
      </c>
      <c r="D1774">
        <f>VLOOKUP($A1774,Forebay!$C$1500:$K$1969,3)</f>
        <v>128.07599999999999</v>
      </c>
      <c r="E1774">
        <f>VLOOKUP($A1774,Forebay!$C$1500:$K$1969,4)</f>
        <v>29.477</v>
      </c>
      <c r="F1774">
        <f>VLOOKUP($A1774,Forebay!$C$1500:$K$1969,6)</f>
        <v>6.47</v>
      </c>
      <c r="G1774" s="5">
        <f>VLOOKUP($A1774,Forebay!$C$1500:$K$1969,7)/1000</f>
        <v>9.8059999999999992</v>
      </c>
      <c r="H1774">
        <f>VLOOKUP($A1774,Forebay!$C$1500:$K$1969,8)</f>
        <v>91.764799999999994</v>
      </c>
      <c r="I1774">
        <f>VLOOKUP($A1774,Forebay!$C$1500:$K$1969,9)</f>
        <v>21.43</v>
      </c>
      <c r="J1774">
        <f>VLOOKUP(A1774,'RESEL(ft)'!$D$4:E672,2)-D1774</f>
        <v>410.92399999999998</v>
      </c>
    </row>
    <row r="1775" spans="1:10" x14ac:dyDescent="0.25">
      <c r="A1775">
        <v>40341.363344907404</v>
      </c>
      <c r="B1775" s="2">
        <v>0.36334490740740738</v>
      </c>
      <c r="C1775">
        <f>VLOOKUP($A1775,Forebay!$C$1500:$K$1969,2)</f>
        <v>52.39</v>
      </c>
      <c r="D1775">
        <f>VLOOKUP($A1775,Forebay!$C$1500:$K$1969,3)</f>
        <v>138.01499999999999</v>
      </c>
      <c r="E1775">
        <f>VLOOKUP($A1775,Forebay!$C$1500:$K$1969,4)</f>
        <v>29.478999999999999</v>
      </c>
      <c r="F1775">
        <f>VLOOKUP($A1775,Forebay!$C$1500:$K$1969,6)</f>
        <v>6.51</v>
      </c>
      <c r="G1775" s="5">
        <f>VLOOKUP($A1775,Forebay!$C$1500:$K$1969,7)/1000</f>
        <v>9.7439999999999998</v>
      </c>
      <c r="H1775">
        <f>VLOOKUP($A1775,Forebay!$C$1500:$K$1969,8)</f>
        <v>90.393100000000004</v>
      </c>
      <c r="I1775">
        <f>VLOOKUP($A1775,Forebay!$C$1500:$K$1969,9)</f>
        <v>21.99</v>
      </c>
      <c r="J1775">
        <f>VLOOKUP(A1775,'RESEL(ft)'!$D$4:E673,2)-D1775</f>
        <v>400.98500000000001</v>
      </c>
    </row>
    <row r="1776" spans="1:10" x14ac:dyDescent="0.25">
      <c r="A1776">
        <v>40341.363946759258</v>
      </c>
      <c r="B1776" s="2">
        <v>0.36394675925925929</v>
      </c>
      <c r="C1776">
        <f>VLOOKUP($A1776,Forebay!$C$1500:$K$1969,2)</f>
        <v>51.71</v>
      </c>
      <c r="D1776">
        <f>VLOOKUP($A1776,Forebay!$C$1500:$K$1969,3)</f>
        <v>147.97300000000001</v>
      </c>
      <c r="E1776">
        <f>VLOOKUP($A1776,Forebay!$C$1500:$K$1969,4)</f>
        <v>29.483000000000001</v>
      </c>
      <c r="F1776">
        <f>VLOOKUP($A1776,Forebay!$C$1500:$K$1969,6)</f>
        <v>6.53</v>
      </c>
      <c r="G1776" s="5">
        <f>VLOOKUP($A1776,Forebay!$C$1500:$K$1969,7)/1000</f>
        <v>9.5969999999999995</v>
      </c>
      <c r="H1776">
        <f>VLOOKUP($A1776,Forebay!$C$1500:$K$1969,8)</f>
        <v>88.237099999999998</v>
      </c>
      <c r="I1776">
        <f>VLOOKUP($A1776,Forebay!$C$1500:$K$1969,9)</f>
        <v>22.63</v>
      </c>
      <c r="J1776">
        <f>VLOOKUP(A1776,'RESEL(ft)'!$D$4:E674,2)-D1776</f>
        <v>391.02699999999999</v>
      </c>
    </row>
    <row r="1777" spans="1:10" x14ac:dyDescent="0.25">
      <c r="A1777">
        <v>40341.364328703705</v>
      </c>
      <c r="B1777" s="2">
        <v>0.36432870370370374</v>
      </c>
      <c r="C1777">
        <f>VLOOKUP($A1777,Forebay!$C$1500:$K$1969,2)</f>
        <v>50.57</v>
      </c>
      <c r="D1777">
        <f>VLOOKUP($A1777,Forebay!$C$1500:$K$1969,3)</f>
        <v>158.06299999999999</v>
      </c>
      <c r="E1777">
        <f>VLOOKUP($A1777,Forebay!$C$1500:$K$1969,4)</f>
        <v>29.491</v>
      </c>
      <c r="F1777">
        <f>VLOOKUP($A1777,Forebay!$C$1500:$K$1969,6)</f>
        <v>6.55</v>
      </c>
      <c r="G1777" s="5">
        <f>VLOOKUP($A1777,Forebay!$C$1500:$K$1969,7)/1000</f>
        <v>9.4</v>
      </c>
      <c r="H1777">
        <f>VLOOKUP($A1777,Forebay!$C$1500:$K$1969,8)</f>
        <v>85.139899999999997</v>
      </c>
      <c r="I1777">
        <f>VLOOKUP($A1777,Forebay!$C$1500:$K$1969,9)</f>
        <v>24.27</v>
      </c>
      <c r="J1777">
        <f>VLOOKUP(A1777,'RESEL(ft)'!$D$4:E675,2)-D1777</f>
        <v>380.93700000000001</v>
      </c>
    </row>
    <row r="1778" spans="1:10" x14ac:dyDescent="0.25">
      <c r="A1778">
        <v>40341.364930555559</v>
      </c>
      <c r="B1778" s="2">
        <v>0.36493055555555554</v>
      </c>
      <c r="C1778">
        <f>VLOOKUP($A1778,Forebay!$C$1500:$K$1969,2)</f>
        <v>49.88</v>
      </c>
      <c r="D1778">
        <f>VLOOKUP($A1778,Forebay!$C$1500:$K$1969,3)</f>
        <v>167.988</v>
      </c>
      <c r="E1778">
        <f>VLOOKUP($A1778,Forebay!$C$1500:$K$1969,4)</f>
        <v>29.504000000000001</v>
      </c>
      <c r="F1778">
        <f>VLOOKUP($A1778,Forebay!$C$1500:$K$1969,6)</f>
        <v>6.53</v>
      </c>
      <c r="G1778" s="5">
        <f>VLOOKUP($A1778,Forebay!$C$1500:$K$1969,7)/1000</f>
        <v>9.0660000000000007</v>
      </c>
      <c r="H1778">
        <f>VLOOKUP($A1778,Forebay!$C$1500:$K$1969,8)</f>
        <v>81.343900000000005</v>
      </c>
      <c r="I1778">
        <f>VLOOKUP($A1778,Forebay!$C$1500:$K$1969,9)</f>
        <v>25.84</v>
      </c>
      <c r="J1778">
        <f>VLOOKUP(A1778,'RESEL(ft)'!$D$4:E676,2)-D1778</f>
        <v>371.012</v>
      </c>
    </row>
    <row r="1779" spans="1:10" x14ac:dyDescent="0.25">
      <c r="A1779">
        <v>40341.365682870368</v>
      </c>
      <c r="B1779" s="2">
        <v>0.36568287037037034</v>
      </c>
      <c r="C1779">
        <f>VLOOKUP($A1779,Forebay!$C$1500:$K$1969,2)</f>
        <v>49.16</v>
      </c>
      <c r="D1779">
        <f>VLOOKUP($A1779,Forebay!$C$1500:$K$1969,3)</f>
        <v>178.08600000000001</v>
      </c>
      <c r="E1779">
        <f>VLOOKUP($A1779,Forebay!$C$1500:$K$1969,4)</f>
        <v>29.523</v>
      </c>
      <c r="F1779">
        <f>VLOOKUP($A1779,Forebay!$C$1500:$K$1969,6)</f>
        <v>6.53</v>
      </c>
      <c r="G1779" s="5">
        <f>VLOOKUP($A1779,Forebay!$C$1500:$K$1969,7)/1000</f>
        <v>8.5719999999999992</v>
      </c>
      <c r="H1779">
        <f>VLOOKUP($A1779,Forebay!$C$1500:$K$1969,8)</f>
        <v>76.130799999999994</v>
      </c>
      <c r="I1779">
        <f>VLOOKUP($A1779,Forebay!$C$1500:$K$1969,9)</f>
        <v>28.14</v>
      </c>
      <c r="J1779">
        <f>VLOOKUP(A1779,'RESEL(ft)'!$D$4:E677,2)-D1779</f>
        <v>360.91399999999999</v>
      </c>
    </row>
    <row r="1780" spans="1:10" x14ac:dyDescent="0.25">
      <c r="A1780">
        <v>40341.366215277776</v>
      </c>
      <c r="B1780" s="2">
        <v>0.36621527777777779</v>
      </c>
      <c r="C1780">
        <f>VLOOKUP($A1780,Forebay!$C$1500:$K$1969,2)</f>
        <v>48.7</v>
      </c>
      <c r="D1780">
        <f>VLOOKUP($A1780,Forebay!$C$1500:$K$1969,3)</f>
        <v>188.15700000000001</v>
      </c>
      <c r="E1780">
        <f>VLOOKUP($A1780,Forebay!$C$1500:$K$1969,4)</f>
        <v>29.530999999999999</v>
      </c>
      <c r="F1780">
        <f>VLOOKUP($A1780,Forebay!$C$1500:$K$1969,6)</f>
        <v>6.51</v>
      </c>
      <c r="G1780" s="5">
        <f>VLOOKUP($A1780,Forebay!$C$1500:$K$1969,7)/1000</f>
        <v>8.1679999999999993</v>
      </c>
      <c r="H1780">
        <f>VLOOKUP($A1780,Forebay!$C$1500:$K$1969,8)</f>
        <v>72.089200000000005</v>
      </c>
      <c r="I1780">
        <f>VLOOKUP($A1780,Forebay!$C$1500:$K$1969,9)</f>
        <v>29.44</v>
      </c>
      <c r="J1780">
        <f>VLOOKUP(A1780,'RESEL(ft)'!$D$4:E678,2)-D1780</f>
        <v>350.84299999999996</v>
      </c>
    </row>
    <row r="1781" spans="1:10" x14ac:dyDescent="0.25">
      <c r="A1781">
        <v>40341.366886574076</v>
      </c>
      <c r="B1781" s="2">
        <v>0.3668865740740741</v>
      </c>
      <c r="C1781">
        <f>VLOOKUP($A1781,Forebay!$C$1500:$K$1969,2)</f>
        <v>48.16</v>
      </c>
      <c r="D1781">
        <f>VLOOKUP($A1781,Forebay!$C$1500:$K$1969,3)</f>
        <v>197.92599999999999</v>
      </c>
      <c r="E1781">
        <f>VLOOKUP($A1781,Forebay!$C$1500:$K$1969,4)</f>
        <v>29.547000000000001</v>
      </c>
      <c r="F1781">
        <f>VLOOKUP($A1781,Forebay!$C$1500:$K$1969,6)</f>
        <v>6.49</v>
      </c>
      <c r="G1781" s="5">
        <f>VLOOKUP($A1781,Forebay!$C$1500:$K$1969,7)/1000</f>
        <v>7.6230000000000002</v>
      </c>
      <c r="H1781">
        <f>VLOOKUP($A1781,Forebay!$C$1500:$K$1969,8)</f>
        <v>66.756399999999999</v>
      </c>
      <c r="I1781">
        <f>VLOOKUP($A1781,Forebay!$C$1500:$K$1969,9)</f>
        <v>31.16</v>
      </c>
      <c r="J1781">
        <f>VLOOKUP(A1781,'RESEL(ft)'!$D$4:E679,2)-D1781</f>
        <v>341.07400000000001</v>
      </c>
    </row>
    <row r="1782" spans="1:10" x14ac:dyDescent="0.25">
      <c r="A1782">
        <v>40341.367569444446</v>
      </c>
      <c r="B1782" s="2">
        <v>0.36756944444444445</v>
      </c>
      <c r="C1782">
        <f>VLOOKUP($A1782,Forebay!$C$1500:$K$1969,2)</f>
        <v>47.92</v>
      </c>
      <c r="D1782">
        <f>VLOOKUP($A1782,Forebay!$C$1500:$K$1969,3)</f>
        <v>208.167</v>
      </c>
      <c r="E1782">
        <f>VLOOKUP($A1782,Forebay!$C$1500:$K$1969,4)</f>
        <v>29.561</v>
      </c>
      <c r="F1782">
        <f>VLOOKUP($A1782,Forebay!$C$1500:$K$1969,6)</f>
        <v>6.51</v>
      </c>
      <c r="G1782" s="5">
        <f>VLOOKUP($A1782,Forebay!$C$1500:$K$1969,7)/1000</f>
        <v>7.41</v>
      </c>
      <c r="H1782">
        <f>VLOOKUP($A1782,Forebay!$C$1500:$K$1969,8)</f>
        <v>64.653700000000001</v>
      </c>
      <c r="I1782">
        <f>VLOOKUP($A1782,Forebay!$C$1500:$K$1969,9)</f>
        <v>31.93</v>
      </c>
      <c r="J1782">
        <f>VLOOKUP(A1782,'RESEL(ft)'!$D$4:E680,2)-D1782</f>
        <v>330.83299999999997</v>
      </c>
    </row>
    <row r="1783" spans="1:10" x14ac:dyDescent="0.25">
      <c r="A1783">
        <v>40341.368020833332</v>
      </c>
      <c r="B1783" s="2">
        <v>0.3680208333333333</v>
      </c>
      <c r="C1783">
        <f>VLOOKUP($A1783,Forebay!$C$1500:$K$1969,2)</f>
        <v>47.7</v>
      </c>
      <c r="D1783">
        <f>VLOOKUP($A1783,Forebay!$C$1500:$K$1969,3)</f>
        <v>218.09899999999999</v>
      </c>
      <c r="E1783">
        <f>VLOOKUP($A1783,Forebay!$C$1500:$K$1969,4)</f>
        <v>29.567</v>
      </c>
      <c r="F1783">
        <f>VLOOKUP($A1783,Forebay!$C$1500:$K$1969,6)</f>
        <v>6.49</v>
      </c>
      <c r="G1783" s="5">
        <f>VLOOKUP($A1783,Forebay!$C$1500:$K$1969,7)/1000</f>
        <v>7.2069999999999999</v>
      </c>
      <c r="H1783">
        <f>VLOOKUP($A1783,Forebay!$C$1500:$K$1969,8)</f>
        <v>62.681399999999996</v>
      </c>
      <c r="I1783">
        <f>VLOOKUP($A1783,Forebay!$C$1500:$K$1969,9)</f>
        <v>32.67</v>
      </c>
      <c r="J1783">
        <f>VLOOKUP(A1783,'RESEL(ft)'!$D$4:E681,2)-D1783</f>
        <v>320.90100000000001</v>
      </c>
    </row>
    <row r="1784" spans="1:10" x14ac:dyDescent="0.25">
      <c r="A1784">
        <v>40341.368622685186</v>
      </c>
      <c r="B1784" s="2">
        <v>0.36862268518518521</v>
      </c>
      <c r="C1784">
        <f>VLOOKUP($A1784,Forebay!$C$1500:$K$1969,2)</f>
        <v>47.59</v>
      </c>
      <c r="D1784">
        <f>VLOOKUP($A1784,Forebay!$C$1500:$K$1969,3)</f>
        <v>228.09700000000001</v>
      </c>
      <c r="E1784">
        <f>VLOOKUP($A1784,Forebay!$C$1500:$K$1969,4)</f>
        <v>29.581</v>
      </c>
      <c r="F1784">
        <f>VLOOKUP($A1784,Forebay!$C$1500:$K$1969,6)</f>
        <v>6.47</v>
      </c>
      <c r="G1784" s="5">
        <f>VLOOKUP($A1784,Forebay!$C$1500:$K$1969,7)/1000</f>
        <v>6.875</v>
      </c>
      <c r="H1784">
        <f>VLOOKUP($A1784,Forebay!$C$1500:$K$1969,8)</f>
        <v>59.683300000000003</v>
      </c>
      <c r="I1784">
        <f>VLOOKUP($A1784,Forebay!$C$1500:$K$1969,9)</f>
        <v>33.11</v>
      </c>
      <c r="J1784">
        <f>VLOOKUP(A1784,'RESEL(ft)'!$D$4:E682,2)-D1784</f>
        <v>310.90300000000002</v>
      </c>
    </row>
    <row r="1785" spans="1:10" x14ac:dyDescent="0.25">
      <c r="A1785" s="1">
        <v>40341.369375000002</v>
      </c>
      <c r="B1785" s="2">
        <v>0.36937500000000001</v>
      </c>
      <c r="C1785">
        <f>VLOOKUP($A1785,Forebay!$C$1500:$K$1969,2)</f>
        <v>47.57</v>
      </c>
      <c r="D1785">
        <f>VLOOKUP($A1785,Forebay!$C$1500:$K$1969,3)</f>
        <v>232.75800000000001</v>
      </c>
      <c r="E1785">
        <f>VLOOKUP($A1785,Forebay!$C$1500:$K$1969,4)</f>
        <v>29.588000000000001</v>
      </c>
      <c r="F1785">
        <f>VLOOKUP($A1785,Forebay!$C$1500:$K$1969,6)</f>
        <v>6.45</v>
      </c>
      <c r="G1785" s="5">
        <f>VLOOKUP($A1785,Forebay!$C$1500:$K$1969,7)/1000</f>
        <v>6.569</v>
      </c>
      <c r="H1785">
        <f>VLOOKUP($A1785,Forebay!$C$1500:$K$1969,8)</f>
        <v>56.994900000000001</v>
      </c>
      <c r="I1785">
        <f>VLOOKUP($A1785,Forebay!$C$1500:$K$1969,9)</f>
        <v>33.32</v>
      </c>
      <c r="J1785">
        <f>VLOOKUP(A1785,'RESEL(ft)'!$D$4:E683,2)-D1785</f>
        <v>306.24199999999996</v>
      </c>
    </row>
    <row r="1786" spans="1:10" x14ac:dyDescent="0.25">
      <c r="C1786" t="e">
        <f>VLOOKUP($A1786,Forebay!$C$1500:$K$1969,2)</f>
        <v>#N/A</v>
      </c>
    </row>
    <row r="1787" spans="1:10" x14ac:dyDescent="0.25">
      <c r="A1787" s="14">
        <v>40414.604166666664</v>
      </c>
      <c r="B1787" s="12">
        <v>0.60416666666666663</v>
      </c>
      <c r="C1787">
        <f>VLOOKUP($A1787,Forebay!$C$1500:$K$6969,2)</f>
        <v>80.33</v>
      </c>
      <c r="D1787">
        <f>VLOOKUP($A1787,Forebay!$C$1500:$K$6969,3)</f>
        <v>1.1919999999999999</v>
      </c>
      <c r="E1787">
        <f>VLOOKUP($A1787,Forebay!$C$1500:$K$6969,4)</f>
        <v>29.26</v>
      </c>
      <c r="F1787">
        <f>VLOOKUP($A1787,Forebay!$C$1500:$K$6969,6)</f>
        <v>8.64</v>
      </c>
      <c r="G1787" s="5">
        <f>VLOOKUP($A1787,Forebay!$C$1500:$K$6969,7)/1000</f>
        <v>9.4469999999999992</v>
      </c>
      <c r="H1787">
        <f>VLOOKUP($A1787,Forebay!$C$1500:$K$1969,8)</f>
        <v>0</v>
      </c>
      <c r="I1787">
        <f>VLOOKUP($A1787,Forebay!$C$1500:$K$6969,9)</f>
        <v>26.15</v>
      </c>
      <c r="J1787" s="5">
        <f>VLOOKUP(A1787,'RESEL(ft)'!$D$4:E1685,2)-D1787</f>
        <v>536.19799999999998</v>
      </c>
    </row>
    <row r="1788" spans="1:10" x14ac:dyDescent="0.25">
      <c r="A1788" s="14">
        <v>40414.604861111111</v>
      </c>
      <c r="B1788" s="12">
        <v>0.60416666666666663</v>
      </c>
      <c r="C1788">
        <f>VLOOKUP($A1788,Forebay!$C$1500:$K$6969,2)</f>
        <v>80.34</v>
      </c>
      <c r="D1788">
        <f>VLOOKUP($A1788,Forebay!$C$1500:$K$6969,3)</f>
        <v>1.163</v>
      </c>
      <c r="E1788">
        <f>VLOOKUP($A1788,Forebay!$C$1500:$K$6969,4)</f>
        <v>29.26</v>
      </c>
      <c r="F1788">
        <f>VLOOKUP($A1788,Forebay!$C$1500:$K$6969,6)</f>
        <v>8.6300000000000008</v>
      </c>
      <c r="G1788" s="5">
        <f>VLOOKUP($A1788,Forebay!$C$1500:$K$6969,7)/1000</f>
        <v>9.44</v>
      </c>
      <c r="H1788">
        <f>VLOOKUP($A1788,Forebay!$C$1500:$K$1969,8)</f>
        <v>0</v>
      </c>
      <c r="I1788">
        <f>VLOOKUP($A1788,Forebay!$C$1500:$K$6969,9)</f>
        <v>26.15</v>
      </c>
      <c r="J1788" s="5">
        <f>VLOOKUP(A1788,'RESEL(ft)'!$D$4:E1686,2)-D1788</f>
        <v>536.22699999999998</v>
      </c>
    </row>
    <row r="1789" spans="1:10" x14ac:dyDescent="0.25">
      <c r="A1789" s="14">
        <v>40414.605555555558</v>
      </c>
      <c r="B1789" s="12">
        <v>0.60416666666666663</v>
      </c>
      <c r="C1789">
        <f>VLOOKUP($A1789,Forebay!$C$1500:$K$6969,2)</f>
        <v>80.37</v>
      </c>
      <c r="D1789">
        <f>VLOOKUP($A1789,Forebay!$C$1500:$K$6969,3)</f>
        <v>1.2490000000000001</v>
      </c>
      <c r="E1789">
        <f>VLOOKUP($A1789,Forebay!$C$1500:$K$6969,4)</f>
        <v>29.26</v>
      </c>
      <c r="F1789">
        <f>VLOOKUP($A1789,Forebay!$C$1500:$K$6969,6)</f>
        <v>8.61</v>
      </c>
      <c r="G1789" s="5">
        <f>VLOOKUP($A1789,Forebay!$C$1500:$K$6969,7)/1000</f>
        <v>9.4499999999999993</v>
      </c>
      <c r="H1789">
        <f>VLOOKUP($A1789,Forebay!$C$1500:$K$1969,8)</f>
        <v>0</v>
      </c>
      <c r="I1789">
        <f>VLOOKUP($A1789,Forebay!$C$1500:$K$6969,9)</f>
        <v>26.14</v>
      </c>
      <c r="J1789" s="5">
        <f>VLOOKUP(A1789,'RESEL(ft)'!$D$4:E1687,2)-D1789</f>
        <v>536.14099999999996</v>
      </c>
    </row>
    <row r="1790" spans="1:10" x14ac:dyDescent="0.25">
      <c r="A1790" s="14">
        <v>40414.606250000004</v>
      </c>
      <c r="B1790" s="12">
        <v>0.60416666666666663</v>
      </c>
      <c r="C1790">
        <f>VLOOKUP($A1790,Forebay!$C$1500:$K$6969,2)</f>
        <v>81.3</v>
      </c>
      <c r="D1790">
        <f>VLOOKUP($A1790,Forebay!$C$1500:$K$6969,3)</f>
        <v>0.34599999999999997</v>
      </c>
      <c r="E1790">
        <f>VLOOKUP($A1790,Forebay!$C$1500:$K$6969,4)</f>
        <v>29.27</v>
      </c>
      <c r="F1790">
        <f>VLOOKUP($A1790,Forebay!$C$1500:$K$6969,6)</f>
        <v>8.61</v>
      </c>
      <c r="G1790" s="5">
        <f>VLOOKUP($A1790,Forebay!$C$1500:$K$6969,7)/1000</f>
        <v>9.34</v>
      </c>
      <c r="H1790">
        <f>VLOOKUP($A1790,Forebay!$C$1500:$K$1969,8)</f>
        <v>0</v>
      </c>
      <c r="I1790">
        <f>VLOOKUP($A1790,Forebay!$C$1500:$K$6969,9)</f>
        <v>26.13</v>
      </c>
      <c r="J1790" s="5">
        <f>VLOOKUP(A1790,'RESEL(ft)'!$D$4:E1688,2)-D1790</f>
        <v>537.04399999999998</v>
      </c>
    </row>
    <row r="1791" spans="1:10" x14ac:dyDescent="0.25">
      <c r="A1791" s="14">
        <v>40414.606944444451</v>
      </c>
      <c r="B1791" s="12">
        <v>0.60416666666666663</v>
      </c>
      <c r="C1791">
        <f>VLOOKUP($A1791,Forebay!$C$1500:$K$6969,2)</f>
        <v>80.61</v>
      </c>
      <c r="D1791">
        <f>VLOOKUP($A1791,Forebay!$C$1500:$K$6969,3)</f>
        <v>0.53800000000000003</v>
      </c>
      <c r="E1791">
        <f>VLOOKUP($A1791,Forebay!$C$1500:$K$6969,4)</f>
        <v>29.27</v>
      </c>
      <c r="F1791">
        <f>VLOOKUP($A1791,Forebay!$C$1500:$K$6969,6)</f>
        <v>8.61</v>
      </c>
      <c r="G1791" s="5">
        <f>VLOOKUP($A1791,Forebay!$C$1500:$K$6969,7)/1000</f>
        <v>9.3949999999999996</v>
      </c>
      <c r="H1791">
        <f>VLOOKUP($A1791,Forebay!$C$1500:$K$1969,8)</f>
        <v>0</v>
      </c>
      <c r="I1791">
        <f>VLOOKUP($A1791,Forebay!$C$1500:$K$6969,9)</f>
        <v>26.14</v>
      </c>
      <c r="J1791" s="5">
        <f>VLOOKUP(A1791,'RESEL(ft)'!$D$4:E1689,2)-D1791</f>
        <v>536.85199999999998</v>
      </c>
    </row>
    <row r="1792" spans="1:10" x14ac:dyDescent="0.25">
      <c r="A1792" s="14">
        <v>40414.607638888898</v>
      </c>
      <c r="B1792" s="12">
        <v>0.60416666666666663</v>
      </c>
      <c r="C1792">
        <f>VLOOKUP($A1792,Forebay!$C$1500:$K$6969,2)</f>
        <v>78.58</v>
      </c>
      <c r="D1792">
        <f>VLOOKUP($A1792,Forebay!$C$1500:$K$6969,3)</f>
        <v>3.02</v>
      </c>
      <c r="E1792">
        <f>VLOOKUP($A1792,Forebay!$C$1500:$K$6969,4)</f>
        <v>29.25</v>
      </c>
      <c r="F1792">
        <f>VLOOKUP($A1792,Forebay!$C$1500:$K$6969,6)</f>
        <v>8.6999999999999993</v>
      </c>
      <c r="G1792" s="5">
        <f>VLOOKUP($A1792,Forebay!$C$1500:$K$6969,7)/1000</f>
        <v>9.5169999999999995</v>
      </c>
      <c r="H1792">
        <f>VLOOKUP($A1792,Forebay!$C$1500:$K$1969,8)</f>
        <v>0</v>
      </c>
      <c r="I1792">
        <f>VLOOKUP($A1792,Forebay!$C$1500:$K$6969,9)</f>
        <v>26.43</v>
      </c>
      <c r="J1792" s="5">
        <f>VLOOKUP(A1792,'RESEL(ft)'!$D$4:E1690,2)-D1792</f>
        <v>534.37</v>
      </c>
    </row>
    <row r="1793" spans="1:10" x14ac:dyDescent="0.25">
      <c r="A1793" s="14">
        <v>40414.608333333344</v>
      </c>
      <c r="B1793" s="12">
        <v>0.60416666666666663</v>
      </c>
      <c r="C1793">
        <f>VLOOKUP($A1793,Forebay!$C$1500:$K$6969,2)</f>
        <v>78.14</v>
      </c>
      <c r="D1793">
        <f>VLOOKUP($A1793,Forebay!$C$1500:$K$6969,3)</f>
        <v>6.0069999999999997</v>
      </c>
      <c r="E1793">
        <f>VLOOKUP($A1793,Forebay!$C$1500:$K$6969,4)</f>
        <v>29.23</v>
      </c>
      <c r="F1793">
        <f>VLOOKUP($A1793,Forebay!$C$1500:$K$6969,6)</f>
        <v>8.75</v>
      </c>
      <c r="G1793" s="5">
        <f>VLOOKUP($A1793,Forebay!$C$1500:$K$6969,7)/1000</f>
        <v>9.6460000000000008</v>
      </c>
      <c r="H1793">
        <f>VLOOKUP($A1793,Forebay!$C$1500:$K$1969,8)</f>
        <v>0</v>
      </c>
      <c r="I1793">
        <f>VLOOKUP($A1793,Forebay!$C$1500:$K$6969,9)</f>
        <v>26.55</v>
      </c>
      <c r="J1793" s="5">
        <f>VLOOKUP(A1793,'RESEL(ft)'!$D$4:E1691,2)-D1793</f>
        <v>531.38300000000004</v>
      </c>
    </row>
    <row r="1794" spans="1:10" x14ac:dyDescent="0.25">
      <c r="A1794" s="14">
        <v>40414.609027777791</v>
      </c>
      <c r="B1794" s="12">
        <v>0.60416666666666663</v>
      </c>
      <c r="C1794">
        <f>VLOOKUP($A1794,Forebay!$C$1500:$K$6969,2)</f>
        <v>77.8</v>
      </c>
      <c r="D1794">
        <f>VLOOKUP($A1794,Forebay!$C$1500:$K$6969,3)</f>
        <v>8.8629999999999995</v>
      </c>
      <c r="E1794">
        <f>VLOOKUP($A1794,Forebay!$C$1500:$K$6969,4)</f>
        <v>29.22</v>
      </c>
      <c r="F1794">
        <f>VLOOKUP($A1794,Forebay!$C$1500:$K$6969,6)</f>
        <v>8.8000000000000007</v>
      </c>
      <c r="G1794" s="5">
        <f>VLOOKUP($A1794,Forebay!$C$1500:$K$6969,7)/1000</f>
        <v>9.7490000000000006</v>
      </c>
      <c r="H1794">
        <f>VLOOKUP($A1794,Forebay!$C$1500:$K$1969,8)</f>
        <v>0</v>
      </c>
      <c r="I1794">
        <f>VLOOKUP($A1794,Forebay!$C$1500:$K$6969,9)</f>
        <v>26.55</v>
      </c>
      <c r="J1794" s="5">
        <f>VLOOKUP(A1794,'RESEL(ft)'!$D$4:E1692,2)-D1794</f>
        <v>528.52700000000004</v>
      </c>
    </row>
    <row r="1795" spans="1:10" x14ac:dyDescent="0.25">
      <c r="A1795" s="14">
        <v>40414.609722222238</v>
      </c>
      <c r="B1795" s="12">
        <v>0.60416666666666663</v>
      </c>
      <c r="C1795">
        <f>VLOOKUP($A1795,Forebay!$C$1500:$K$6969,2)</f>
        <v>77.52</v>
      </c>
      <c r="D1795">
        <f>VLOOKUP($A1795,Forebay!$C$1500:$K$6969,3)</f>
        <v>12.175000000000001</v>
      </c>
      <c r="E1795">
        <f>VLOOKUP($A1795,Forebay!$C$1500:$K$6969,4)</f>
        <v>29.21</v>
      </c>
      <c r="F1795">
        <f>VLOOKUP($A1795,Forebay!$C$1500:$K$6969,6)</f>
        <v>8.83</v>
      </c>
      <c r="G1795" s="5">
        <f>VLOOKUP($A1795,Forebay!$C$1500:$K$6969,7)/1000</f>
        <v>9.8330000000000002</v>
      </c>
      <c r="H1795">
        <f>VLOOKUP($A1795,Forebay!$C$1500:$K$1969,8)</f>
        <v>0</v>
      </c>
      <c r="I1795">
        <f>VLOOKUP($A1795,Forebay!$C$1500:$K$6969,9)</f>
        <v>26.42</v>
      </c>
      <c r="J1795" s="5">
        <f>VLOOKUP(A1795,'RESEL(ft)'!$D$4:E1693,2)-D1795</f>
        <v>525.21500000000003</v>
      </c>
    </row>
    <row r="1796" spans="1:10" x14ac:dyDescent="0.25">
      <c r="A1796" s="14">
        <v>40414.610416666685</v>
      </c>
      <c r="B1796" s="12">
        <v>0.60416666666666663</v>
      </c>
      <c r="C1796">
        <f>VLOOKUP($A1796,Forebay!$C$1500:$K$6969,2)</f>
        <v>77.37</v>
      </c>
      <c r="D1796">
        <f>VLOOKUP($A1796,Forebay!$C$1500:$K$6969,3)</f>
        <v>15.029</v>
      </c>
      <c r="E1796">
        <f>VLOOKUP($A1796,Forebay!$C$1500:$K$6969,4)</f>
        <v>29.23</v>
      </c>
      <c r="F1796">
        <f>VLOOKUP($A1796,Forebay!$C$1500:$K$6969,6)</f>
        <v>8.75</v>
      </c>
      <c r="G1796" s="5">
        <f>VLOOKUP($A1796,Forebay!$C$1500:$K$6969,7)/1000</f>
        <v>9.8569999999999993</v>
      </c>
      <c r="H1796">
        <f>VLOOKUP($A1796,Forebay!$C$1500:$K$1969,8)</f>
        <v>0</v>
      </c>
      <c r="I1796">
        <f>VLOOKUP($A1796,Forebay!$C$1500:$K$6969,9)</f>
        <v>26.24</v>
      </c>
      <c r="J1796" s="5">
        <f>VLOOKUP(A1796,'RESEL(ft)'!$D$4:E1694,2)-D1796</f>
        <v>522.36099999999999</v>
      </c>
    </row>
    <row r="1797" spans="1:10" x14ac:dyDescent="0.25">
      <c r="A1797" s="14">
        <v>40414.611111111131</v>
      </c>
      <c r="B1797" s="12">
        <v>0.60416666666666663</v>
      </c>
      <c r="C1797">
        <f>VLOOKUP($A1797,Forebay!$C$1500:$K$6969,2)</f>
        <v>77.209999999999994</v>
      </c>
      <c r="D1797">
        <f>VLOOKUP($A1797,Forebay!$C$1500:$K$6969,3)</f>
        <v>17.855</v>
      </c>
      <c r="E1797">
        <f>VLOOKUP($A1797,Forebay!$C$1500:$K$6969,4)</f>
        <v>29.25</v>
      </c>
      <c r="F1797">
        <f>VLOOKUP($A1797,Forebay!$C$1500:$K$6969,6)</f>
        <v>8.76</v>
      </c>
      <c r="G1797" s="5">
        <f>VLOOKUP($A1797,Forebay!$C$1500:$K$6969,7)/1000</f>
        <v>9.8019999999999996</v>
      </c>
      <c r="H1797">
        <f>VLOOKUP($A1797,Forebay!$C$1500:$K$1969,8)</f>
        <v>0</v>
      </c>
      <c r="I1797">
        <f>VLOOKUP($A1797,Forebay!$C$1500:$K$6969,9)</f>
        <v>26.11</v>
      </c>
      <c r="J1797" s="5">
        <f>VLOOKUP(A1797,'RESEL(ft)'!$D$4:E1695,2)-D1797</f>
        <v>519.53499999999997</v>
      </c>
    </row>
    <row r="1798" spans="1:10" x14ac:dyDescent="0.25">
      <c r="A1798" s="14">
        <v>40414.611805555578</v>
      </c>
      <c r="B1798" s="12">
        <v>0.60416666666666663</v>
      </c>
      <c r="C1798">
        <f>VLOOKUP($A1798,Forebay!$C$1500:$K$6969,2)</f>
        <v>67.03</v>
      </c>
      <c r="D1798">
        <f>VLOOKUP($A1798,Forebay!$C$1500:$K$6969,3)</f>
        <v>21.178999999999998</v>
      </c>
      <c r="E1798">
        <f>VLOOKUP($A1798,Forebay!$C$1500:$K$6969,4)</f>
        <v>29.26</v>
      </c>
      <c r="F1798">
        <f>VLOOKUP($A1798,Forebay!$C$1500:$K$6969,6)</f>
        <v>8.3000000000000007</v>
      </c>
      <c r="G1798" s="5">
        <f>VLOOKUP($A1798,Forebay!$C$1500:$K$6969,7)/1000</f>
        <v>8.9920000000000009</v>
      </c>
      <c r="H1798">
        <f>VLOOKUP($A1798,Forebay!$C$1500:$K$1969,8)</f>
        <v>0</v>
      </c>
      <c r="I1798">
        <f>VLOOKUP($A1798,Forebay!$C$1500:$K$6969,9)</f>
        <v>20.11</v>
      </c>
      <c r="J1798" s="5">
        <f>VLOOKUP(A1798,'RESEL(ft)'!$D$4:E1696,2)-D1798</f>
        <v>516.21100000000001</v>
      </c>
    </row>
    <row r="1799" spans="1:10" x14ac:dyDescent="0.25">
      <c r="A1799" s="14">
        <v>40414.612500000025</v>
      </c>
      <c r="B1799" s="12">
        <v>0.60416666666666663</v>
      </c>
      <c r="C1799">
        <f>VLOOKUP($A1799,Forebay!$C$1500:$K$6969,2)</f>
        <v>66.17</v>
      </c>
      <c r="D1799">
        <f>VLOOKUP($A1799,Forebay!$C$1500:$K$6969,3)</f>
        <v>23.727</v>
      </c>
      <c r="E1799">
        <f>VLOOKUP($A1799,Forebay!$C$1500:$K$6969,4)</f>
        <v>29.25</v>
      </c>
      <c r="F1799">
        <f>VLOOKUP($A1799,Forebay!$C$1500:$K$6969,6)</f>
        <v>8.07</v>
      </c>
      <c r="G1799" s="5">
        <f>VLOOKUP($A1799,Forebay!$C$1500:$K$6969,7)/1000</f>
        <v>8.7690000000000001</v>
      </c>
      <c r="H1799">
        <f>VLOOKUP($A1799,Forebay!$C$1500:$K$1969,8)</f>
        <v>0</v>
      </c>
      <c r="I1799">
        <f>VLOOKUP($A1799,Forebay!$C$1500:$K$6969,9)</f>
        <v>19.93</v>
      </c>
      <c r="J1799" s="5">
        <f>VLOOKUP(A1799,'RESEL(ft)'!$D$4:E1697,2)-D1799</f>
        <v>513.66300000000001</v>
      </c>
    </row>
    <row r="1800" spans="1:10" x14ac:dyDescent="0.25">
      <c r="A1800" s="14">
        <v>40414.613194444471</v>
      </c>
      <c r="B1800" s="12">
        <v>0.60416666666666663</v>
      </c>
      <c r="C1800">
        <f>VLOOKUP($A1800,Forebay!$C$1500:$K$6969,2)</f>
        <v>65.13</v>
      </c>
      <c r="D1800">
        <f>VLOOKUP($A1800,Forebay!$C$1500:$K$6969,3)</f>
        <v>26.937000000000001</v>
      </c>
      <c r="E1800">
        <f>VLOOKUP($A1800,Forebay!$C$1500:$K$6969,4)</f>
        <v>29.23</v>
      </c>
      <c r="F1800">
        <f>VLOOKUP($A1800,Forebay!$C$1500:$K$6969,6)</f>
        <v>7.92</v>
      </c>
      <c r="G1800" s="5">
        <f>VLOOKUP($A1800,Forebay!$C$1500:$K$6969,7)/1000</f>
        <v>8.6489999999999991</v>
      </c>
      <c r="H1800">
        <f>VLOOKUP($A1800,Forebay!$C$1500:$K$1969,8)</f>
        <v>0</v>
      </c>
      <c r="I1800">
        <f>VLOOKUP($A1800,Forebay!$C$1500:$K$6969,9)</f>
        <v>19.78</v>
      </c>
      <c r="J1800" s="5">
        <f>VLOOKUP(A1800,'RESEL(ft)'!$D$4:E1698,2)-D1800</f>
        <v>510.45299999999997</v>
      </c>
    </row>
    <row r="1801" spans="1:10" x14ac:dyDescent="0.25">
      <c r="A1801" s="14">
        <v>40414.613888888918</v>
      </c>
      <c r="B1801" s="12">
        <v>0.60416666666666663</v>
      </c>
      <c r="C1801">
        <f>VLOOKUP($A1801,Forebay!$C$1500:$K$6969,2)</f>
        <v>64.8</v>
      </c>
      <c r="D1801">
        <f>VLOOKUP($A1801,Forebay!$C$1500:$K$6969,3)</f>
        <v>30.189</v>
      </c>
      <c r="E1801">
        <f>VLOOKUP($A1801,Forebay!$C$1500:$K$6969,4)</f>
        <v>29.23</v>
      </c>
      <c r="F1801">
        <f>VLOOKUP($A1801,Forebay!$C$1500:$K$6969,6)</f>
        <v>7.71</v>
      </c>
      <c r="G1801" s="5">
        <f>VLOOKUP($A1801,Forebay!$C$1500:$K$6969,7)/1000</f>
        <v>8.3629999999999995</v>
      </c>
      <c r="H1801">
        <f>VLOOKUP($A1801,Forebay!$C$1500:$K$1969,8)</f>
        <v>0</v>
      </c>
      <c r="I1801">
        <f>VLOOKUP($A1801,Forebay!$C$1500:$K$6969,9)</f>
        <v>19.559999999999999</v>
      </c>
      <c r="J1801" s="5">
        <f>VLOOKUP(A1801,'RESEL(ft)'!$D$4:E1699,2)-D1801</f>
        <v>507.20099999999996</v>
      </c>
    </row>
    <row r="1802" spans="1:10" x14ac:dyDescent="0.25">
      <c r="A1802" s="14">
        <v>40414.614583333365</v>
      </c>
      <c r="B1802" s="12">
        <v>0.60416666666666663</v>
      </c>
      <c r="C1802">
        <f>VLOOKUP($A1802,Forebay!$C$1500:$K$6969,2)</f>
        <v>64.47</v>
      </c>
      <c r="D1802">
        <f>VLOOKUP($A1802,Forebay!$C$1500:$K$6969,3)</f>
        <v>33.308999999999997</v>
      </c>
      <c r="E1802">
        <f>VLOOKUP($A1802,Forebay!$C$1500:$K$6969,4)</f>
        <v>29.21</v>
      </c>
      <c r="F1802">
        <f>VLOOKUP($A1802,Forebay!$C$1500:$K$6969,6)</f>
        <v>5.99</v>
      </c>
      <c r="G1802" s="5">
        <f>VLOOKUP($A1802,Forebay!$C$1500:$K$6969,7)/1000</f>
        <v>8.1270000000000007</v>
      </c>
      <c r="H1802">
        <f>VLOOKUP($A1802,Forebay!$C$1500:$K$1969,8)</f>
        <v>0</v>
      </c>
      <c r="I1802">
        <f>VLOOKUP($A1802,Forebay!$C$1500:$K$6969,9)</f>
        <v>19.55</v>
      </c>
      <c r="J1802" s="5">
        <f>VLOOKUP(A1802,'RESEL(ft)'!$D$4:E1700,2)-D1802</f>
        <v>504.08100000000002</v>
      </c>
    </row>
    <row r="1803" spans="1:10" x14ac:dyDescent="0.25">
      <c r="A1803" s="14">
        <v>40414.615277777812</v>
      </c>
      <c r="B1803" s="12">
        <v>0.60416666666666663</v>
      </c>
      <c r="C1803">
        <f>VLOOKUP($A1803,Forebay!$C$1500:$K$6969,2)</f>
        <v>64.48</v>
      </c>
      <c r="D1803">
        <f>VLOOKUP($A1803,Forebay!$C$1500:$K$6969,3)</f>
        <v>33.276000000000003</v>
      </c>
      <c r="E1803">
        <f>VLOOKUP($A1803,Forebay!$C$1500:$K$6969,4)</f>
        <v>29.23</v>
      </c>
      <c r="F1803">
        <f>VLOOKUP($A1803,Forebay!$C$1500:$K$6969,6)</f>
        <v>7.36</v>
      </c>
      <c r="G1803" s="5">
        <f>VLOOKUP($A1803,Forebay!$C$1500:$K$6969,7)/1000</f>
        <v>8.0579999999999998</v>
      </c>
      <c r="H1803">
        <f>VLOOKUP($A1803,Forebay!$C$1500:$K$1969,8)</f>
        <v>0</v>
      </c>
      <c r="I1803">
        <f>VLOOKUP($A1803,Forebay!$C$1500:$K$6969,9)</f>
        <v>19.54</v>
      </c>
      <c r="J1803" s="5">
        <f>VLOOKUP(A1803,'RESEL(ft)'!$D$4:E1701,2)-D1803</f>
        <v>504.11399999999998</v>
      </c>
    </row>
    <row r="1804" spans="1:10" x14ac:dyDescent="0.25">
      <c r="A1804" s="14">
        <v>40414.615972222258</v>
      </c>
      <c r="B1804" s="12">
        <v>0.60416666666666663</v>
      </c>
      <c r="C1804">
        <f>VLOOKUP($A1804,Forebay!$C$1500:$K$6969,2)</f>
        <v>64.31</v>
      </c>
      <c r="D1804">
        <f>VLOOKUP($A1804,Forebay!$C$1500:$K$6969,3)</f>
        <v>35.945</v>
      </c>
      <c r="E1804">
        <f>VLOOKUP($A1804,Forebay!$C$1500:$K$6969,4)</f>
        <v>29.24</v>
      </c>
      <c r="F1804">
        <f>VLOOKUP($A1804,Forebay!$C$1500:$K$6969,6)</f>
        <v>7.18</v>
      </c>
      <c r="G1804" s="5">
        <f>VLOOKUP($A1804,Forebay!$C$1500:$K$6969,7)/1000</f>
        <v>8.11</v>
      </c>
      <c r="H1804">
        <f>VLOOKUP($A1804,Forebay!$C$1500:$K$1969,8)</f>
        <v>0</v>
      </c>
      <c r="I1804">
        <f>VLOOKUP($A1804,Forebay!$C$1500:$K$6969,9)</f>
        <v>19.5</v>
      </c>
      <c r="J1804" s="5">
        <f>VLOOKUP(A1804,'RESEL(ft)'!$D$4:E1702,2)-D1804</f>
        <v>501.44499999999999</v>
      </c>
    </row>
    <row r="1805" spans="1:10" x14ac:dyDescent="0.25">
      <c r="A1805" s="14">
        <v>40414.616666666705</v>
      </c>
      <c r="B1805" s="12">
        <v>0.60416666666666663</v>
      </c>
      <c r="C1805">
        <f>VLOOKUP($A1805,Forebay!$C$1500:$K$6969,2)</f>
        <v>63.17</v>
      </c>
      <c r="D1805">
        <f>VLOOKUP($A1805,Forebay!$C$1500:$K$6969,3)</f>
        <v>46.308999999999997</v>
      </c>
      <c r="E1805">
        <f>VLOOKUP($A1805,Forebay!$C$1500:$K$6969,4)</f>
        <v>29.22</v>
      </c>
      <c r="F1805">
        <f>VLOOKUP($A1805,Forebay!$C$1500:$K$6969,6)</f>
        <v>6.89</v>
      </c>
      <c r="G1805" s="5">
        <f>VLOOKUP($A1805,Forebay!$C$1500:$K$6969,7)/1000</f>
        <v>8.0459999999999994</v>
      </c>
      <c r="H1805">
        <f>VLOOKUP($A1805,Forebay!$C$1500:$K$1969,8)</f>
        <v>0</v>
      </c>
      <c r="I1805">
        <f>VLOOKUP($A1805,Forebay!$C$1500:$K$6969,9)</f>
        <v>19.12</v>
      </c>
      <c r="J1805" s="5">
        <f>VLOOKUP(A1805,'RESEL(ft)'!$D$4:E1703,2)-D1805</f>
        <v>491.08100000000002</v>
      </c>
    </row>
    <row r="1806" spans="1:10" x14ac:dyDescent="0.25">
      <c r="A1806" s="14">
        <v>40414.617361111152</v>
      </c>
      <c r="B1806" s="12">
        <v>0.60416666666666663</v>
      </c>
      <c r="C1806">
        <f>VLOOKUP($A1806,Forebay!$C$1500:$K$6969,2)</f>
        <v>63.15</v>
      </c>
      <c r="D1806">
        <f>VLOOKUP($A1806,Forebay!$C$1500:$K$6969,3)</f>
        <v>46.389000000000003</v>
      </c>
      <c r="E1806">
        <f>VLOOKUP($A1806,Forebay!$C$1500:$K$6969,4)</f>
        <v>29.22</v>
      </c>
      <c r="F1806">
        <f>VLOOKUP($A1806,Forebay!$C$1500:$K$6969,6)</f>
        <v>7.1</v>
      </c>
      <c r="G1806" s="5">
        <f>VLOOKUP($A1806,Forebay!$C$1500:$K$6969,7)/1000</f>
        <v>8.0169999999999995</v>
      </c>
      <c r="H1806">
        <f>VLOOKUP($A1806,Forebay!$C$1500:$K$1969,8)</f>
        <v>0</v>
      </c>
      <c r="I1806">
        <f>VLOOKUP($A1806,Forebay!$C$1500:$K$6969,9)</f>
        <v>19.14</v>
      </c>
      <c r="J1806" s="5">
        <f>VLOOKUP(A1806,'RESEL(ft)'!$D$4:E1704,2)-D1806</f>
        <v>491.00099999999998</v>
      </c>
    </row>
    <row r="1807" spans="1:10" x14ac:dyDescent="0.25">
      <c r="A1807" s="14">
        <v>40414.618055555598</v>
      </c>
      <c r="B1807" s="12">
        <v>0.60416666666666663</v>
      </c>
      <c r="C1807">
        <f>VLOOKUP($A1807,Forebay!$C$1500:$K$6969,2)</f>
        <v>61.97</v>
      </c>
      <c r="D1807">
        <f>VLOOKUP($A1807,Forebay!$C$1500:$K$6969,3)</f>
        <v>56.113</v>
      </c>
      <c r="E1807">
        <f>VLOOKUP($A1807,Forebay!$C$1500:$K$6969,4)</f>
        <v>29.22</v>
      </c>
      <c r="F1807">
        <f>VLOOKUP($A1807,Forebay!$C$1500:$K$6969,6)</f>
        <v>6.86</v>
      </c>
      <c r="G1807" s="5">
        <f>VLOOKUP($A1807,Forebay!$C$1500:$K$6969,7)/1000</f>
        <v>7.8710000000000004</v>
      </c>
      <c r="H1807">
        <f>VLOOKUP($A1807,Forebay!$C$1500:$K$1969,8)</f>
        <v>0</v>
      </c>
      <c r="I1807">
        <f>VLOOKUP($A1807,Forebay!$C$1500:$K$6969,9)</f>
        <v>18.66</v>
      </c>
      <c r="J1807" s="5">
        <f>VLOOKUP(A1807,'RESEL(ft)'!$D$4:E1705,2)-D1807</f>
        <v>481.27699999999999</v>
      </c>
    </row>
    <row r="1808" spans="1:10" x14ac:dyDescent="0.25">
      <c r="A1808" s="14">
        <v>40414.618750000045</v>
      </c>
      <c r="B1808" s="12">
        <v>0.60416666666666663</v>
      </c>
      <c r="C1808">
        <f>VLOOKUP($A1808,Forebay!$C$1500:$K$6969,2)</f>
        <v>60.67</v>
      </c>
      <c r="D1808">
        <f>VLOOKUP($A1808,Forebay!$C$1500:$K$6969,3)</f>
        <v>66.197999999999993</v>
      </c>
      <c r="E1808">
        <f>VLOOKUP($A1808,Forebay!$C$1500:$K$6969,4)</f>
        <v>29.22</v>
      </c>
      <c r="F1808">
        <f>VLOOKUP($A1808,Forebay!$C$1500:$K$6969,6)</f>
        <v>6.9</v>
      </c>
      <c r="G1808" s="5">
        <f>VLOOKUP($A1808,Forebay!$C$1500:$K$6969,7)/1000</f>
        <v>7.7279999999999998</v>
      </c>
      <c r="H1808">
        <f>VLOOKUP($A1808,Forebay!$C$1500:$K$1969,8)</f>
        <v>0</v>
      </c>
      <c r="I1808">
        <f>VLOOKUP($A1808,Forebay!$C$1500:$K$6969,9)</f>
        <v>18.32</v>
      </c>
      <c r="J1808" s="5">
        <f>VLOOKUP(A1808,'RESEL(ft)'!$D$4:E1706,2)-D1808</f>
        <v>471.19200000000001</v>
      </c>
    </row>
    <row r="1809" spans="1:10" x14ac:dyDescent="0.25">
      <c r="A1809" s="14">
        <v>40414.619444444492</v>
      </c>
      <c r="B1809" s="12">
        <v>0.60416666666666663</v>
      </c>
      <c r="C1809">
        <f>VLOOKUP($A1809,Forebay!$C$1500:$K$6969,2)</f>
        <v>59.36</v>
      </c>
      <c r="D1809">
        <f>VLOOKUP($A1809,Forebay!$C$1500:$K$6969,3)</f>
        <v>75.843999999999994</v>
      </c>
      <c r="E1809">
        <f>VLOOKUP($A1809,Forebay!$C$1500:$K$6969,4)</f>
        <v>29.27</v>
      </c>
      <c r="F1809">
        <f>VLOOKUP($A1809,Forebay!$C$1500:$K$6969,6)</f>
        <v>7.26</v>
      </c>
      <c r="G1809" s="5">
        <f>VLOOKUP($A1809,Forebay!$C$1500:$K$6969,7)/1000</f>
        <v>7.8259999999999996</v>
      </c>
      <c r="H1809">
        <f>VLOOKUP($A1809,Forebay!$C$1500:$K$1969,8)</f>
        <v>0</v>
      </c>
      <c r="I1809">
        <f>VLOOKUP($A1809,Forebay!$C$1500:$K$6969,9)</f>
        <v>18.45</v>
      </c>
      <c r="J1809" s="5">
        <f>VLOOKUP(A1809,'RESEL(ft)'!$D$4:E1707,2)-D1809</f>
        <v>461.54599999999999</v>
      </c>
    </row>
    <row r="1810" spans="1:10" x14ac:dyDescent="0.25">
      <c r="A1810" s="14">
        <v>40414.620138888939</v>
      </c>
      <c r="B1810" s="12">
        <v>0.60416666666666663</v>
      </c>
      <c r="C1810">
        <f>VLOOKUP($A1810,Forebay!$C$1500:$K$6969,2)</f>
        <v>58.33</v>
      </c>
      <c r="D1810">
        <f>VLOOKUP($A1810,Forebay!$C$1500:$K$6969,3)</f>
        <v>86.179000000000002</v>
      </c>
      <c r="E1810">
        <f>VLOOKUP($A1810,Forebay!$C$1500:$K$6969,4)</f>
        <v>29.28</v>
      </c>
      <c r="F1810">
        <f>VLOOKUP($A1810,Forebay!$C$1500:$K$6969,6)</f>
        <v>7.06</v>
      </c>
      <c r="G1810" s="5">
        <f>VLOOKUP($A1810,Forebay!$C$1500:$K$6969,7)/1000</f>
        <v>7.9809999999999999</v>
      </c>
      <c r="H1810">
        <f>VLOOKUP($A1810,Forebay!$C$1500:$K$1969,8)</f>
        <v>0</v>
      </c>
      <c r="I1810">
        <f>VLOOKUP($A1810,Forebay!$C$1500:$K$6969,9)</f>
        <v>18.46</v>
      </c>
      <c r="J1810" s="5">
        <f>VLOOKUP(A1810,'RESEL(ft)'!$D$4:E1708,2)-D1810</f>
        <v>451.21100000000001</v>
      </c>
    </row>
    <row r="1811" spans="1:10" x14ac:dyDescent="0.25">
      <c r="A1811" s="14">
        <v>40414.620833333385</v>
      </c>
      <c r="B1811" s="12">
        <v>0.60416666666666663</v>
      </c>
      <c r="C1811">
        <f>VLOOKUP($A1811,Forebay!$C$1500:$K$6969,2)</f>
        <v>56.59</v>
      </c>
      <c r="D1811">
        <f>VLOOKUP($A1811,Forebay!$C$1500:$K$6969,3)</f>
        <v>96.066000000000003</v>
      </c>
      <c r="E1811">
        <f>VLOOKUP($A1811,Forebay!$C$1500:$K$6969,4)</f>
        <v>29.28</v>
      </c>
      <c r="F1811">
        <f>VLOOKUP($A1811,Forebay!$C$1500:$K$6969,6)</f>
        <v>7.14</v>
      </c>
      <c r="G1811" s="5">
        <f>VLOOKUP($A1811,Forebay!$C$1500:$K$6969,7)/1000</f>
        <v>8.2200000000000006</v>
      </c>
      <c r="H1811">
        <f>VLOOKUP($A1811,Forebay!$C$1500:$K$1969,8)</f>
        <v>0</v>
      </c>
      <c r="I1811">
        <f>VLOOKUP($A1811,Forebay!$C$1500:$K$6969,9)</f>
        <v>19.45</v>
      </c>
      <c r="J1811" s="5">
        <f>VLOOKUP(A1811,'RESEL(ft)'!$D$4:E1709,2)-D1811</f>
        <v>441.32399999999996</v>
      </c>
    </row>
    <row r="1812" spans="1:10" x14ac:dyDescent="0.25">
      <c r="A1812" s="14">
        <v>40414.621527777832</v>
      </c>
      <c r="B1812" s="12">
        <v>0.60416666666666663</v>
      </c>
      <c r="C1812">
        <f>VLOOKUP($A1812,Forebay!$C$1500:$K$6969,2)</f>
        <v>55.27</v>
      </c>
      <c r="D1812">
        <f>VLOOKUP($A1812,Forebay!$C$1500:$K$6969,3)</f>
        <v>106.25700000000001</v>
      </c>
      <c r="E1812">
        <f>VLOOKUP($A1812,Forebay!$C$1500:$K$6969,4)</f>
        <v>29.3</v>
      </c>
      <c r="F1812">
        <f>VLOOKUP($A1812,Forebay!$C$1500:$K$6969,6)</f>
        <v>7.1</v>
      </c>
      <c r="G1812" s="5">
        <f>VLOOKUP($A1812,Forebay!$C$1500:$K$6969,7)/1000</f>
        <v>8.4979999999999993</v>
      </c>
      <c r="H1812">
        <f>VLOOKUP($A1812,Forebay!$C$1500:$K$1969,8)</f>
        <v>0</v>
      </c>
      <c r="I1812">
        <f>VLOOKUP($A1812,Forebay!$C$1500:$K$6969,9)</f>
        <v>20.49</v>
      </c>
      <c r="J1812" s="5">
        <f>VLOOKUP(A1812,'RESEL(ft)'!$D$4:E1710,2)-D1812</f>
        <v>431.13299999999998</v>
      </c>
    </row>
    <row r="1813" spans="1:10" x14ac:dyDescent="0.25">
      <c r="A1813" s="14">
        <v>40414.622222222279</v>
      </c>
      <c r="B1813" s="12">
        <v>0.60416666666666663</v>
      </c>
      <c r="C1813">
        <f>VLOOKUP($A1813,Forebay!$C$1500:$K$6969,2)</f>
        <v>54.45</v>
      </c>
      <c r="D1813">
        <f>VLOOKUP($A1813,Forebay!$C$1500:$K$6969,3)</f>
        <v>116.08499999999999</v>
      </c>
      <c r="E1813">
        <f>VLOOKUP($A1813,Forebay!$C$1500:$K$6969,4)</f>
        <v>29.3</v>
      </c>
      <c r="F1813">
        <f>VLOOKUP($A1813,Forebay!$C$1500:$K$6969,6)</f>
        <v>7.07</v>
      </c>
      <c r="G1813" s="5">
        <f>VLOOKUP($A1813,Forebay!$C$1500:$K$6969,7)/1000</f>
        <v>8.3989999999999991</v>
      </c>
      <c r="H1813">
        <f>VLOOKUP($A1813,Forebay!$C$1500:$K$1969,8)</f>
        <v>0</v>
      </c>
      <c r="I1813">
        <f>VLOOKUP($A1813,Forebay!$C$1500:$K$6969,9)</f>
        <v>22.63</v>
      </c>
      <c r="J1813" s="5">
        <f>VLOOKUP(A1813,'RESEL(ft)'!$D$4:E1711,2)-D1813</f>
        <v>421.30500000000001</v>
      </c>
    </row>
    <row r="1814" spans="1:10" x14ac:dyDescent="0.25">
      <c r="A1814" s="14">
        <v>40414.622916666725</v>
      </c>
      <c r="B1814" s="12">
        <v>0.60416666666666663</v>
      </c>
      <c r="C1814">
        <f>VLOOKUP($A1814,Forebay!$C$1500:$K$6969,2)</f>
        <v>54.14</v>
      </c>
      <c r="D1814">
        <f>VLOOKUP($A1814,Forebay!$C$1500:$K$6969,3)</f>
        <v>126.036</v>
      </c>
      <c r="E1814">
        <f>VLOOKUP($A1814,Forebay!$C$1500:$K$6969,4)</f>
        <v>29.3</v>
      </c>
      <c r="F1814">
        <f>VLOOKUP($A1814,Forebay!$C$1500:$K$6969,6)</f>
        <v>7.05</v>
      </c>
      <c r="G1814" s="5">
        <f>VLOOKUP($A1814,Forebay!$C$1500:$K$6969,7)/1000</f>
        <v>8.5190000000000001</v>
      </c>
      <c r="H1814">
        <f>VLOOKUP($A1814,Forebay!$C$1500:$K$1969,8)</f>
        <v>0</v>
      </c>
      <c r="I1814">
        <f>VLOOKUP($A1814,Forebay!$C$1500:$K$6969,9)</f>
        <v>23.88</v>
      </c>
      <c r="J1814" s="5">
        <f>VLOOKUP(A1814,'RESEL(ft)'!$D$4:E1712,2)-D1814</f>
        <v>411.35399999999998</v>
      </c>
    </row>
    <row r="1815" spans="1:10" x14ac:dyDescent="0.25">
      <c r="A1815" s="14">
        <v>40414.623611111172</v>
      </c>
      <c r="B1815" s="12">
        <v>0.60416666666666663</v>
      </c>
      <c r="C1815">
        <f>VLOOKUP($A1815,Forebay!$C$1500:$K$6969,2)</f>
        <v>53.66</v>
      </c>
      <c r="D1815">
        <f>VLOOKUP($A1815,Forebay!$C$1500:$K$6969,3)</f>
        <v>136.31100000000001</v>
      </c>
      <c r="E1815">
        <f>VLOOKUP($A1815,Forebay!$C$1500:$K$6969,4)</f>
        <v>29.32</v>
      </c>
      <c r="F1815">
        <f>VLOOKUP($A1815,Forebay!$C$1500:$K$6969,6)</f>
        <v>6.99</v>
      </c>
      <c r="G1815" s="5">
        <f>VLOOKUP($A1815,Forebay!$C$1500:$K$6969,7)/1000</f>
        <v>8.6809999999999992</v>
      </c>
      <c r="H1815">
        <f>VLOOKUP($A1815,Forebay!$C$1500:$K$1969,8)</f>
        <v>0</v>
      </c>
      <c r="I1815">
        <f>VLOOKUP($A1815,Forebay!$C$1500:$K$6969,9)</f>
        <v>25.9</v>
      </c>
      <c r="J1815" s="5">
        <f>VLOOKUP(A1815,'RESEL(ft)'!$D$4:E1713,2)-D1815</f>
        <v>401.07899999999995</v>
      </c>
    </row>
    <row r="1816" spans="1:10" x14ac:dyDescent="0.25">
      <c r="A1816" s="14">
        <v>40414.624305555619</v>
      </c>
      <c r="B1816" s="12">
        <v>0.60416666666666663</v>
      </c>
      <c r="C1816">
        <f>VLOOKUP($A1816,Forebay!$C$1500:$K$6969,2)</f>
        <v>52.99</v>
      </c>
      <c r="D1816">
        <f>VLOOKUP($A1816,Forebay!$C$1500:$K$6969,3)</f>
        <v>146.041</v>
      </c>
      <c r="E1816">
        <f>VLOOKUP($A1816,Forebay!$C$1500:$K$6969,4)</f>
        <v>29.35</v>
      </c>
      <c r="F1816">
        <f>VLOOKUP($A1816,Forebay!$C$1500:$K$6969,6)</f>
        <v>6.99</v>
      </c>
      <c r="G1816" s="5">
        <f>VLOOKUP($A1816,Forebay!$C$1500:$K$6969,7)/1000</f>
        <v>8.5790000000000006</v>
      </c>
      <c r="H1816">
        <f>VLOOKUP($A1816,Forebay!$C$1500:$K$1969,8)</f>
        <v>0</v>
      </c>
      <c r="I1816">
        <f>VLOOKUP($A1816,Forebay!$C$1500:$K$6969,9)</f>
        <v>27.85</v>
      </c>
      <c r="J1816" s="5">
        <f>VLOOKUP(A1816,'RESEL(ft)'!$D$4:E1714,2)-D1816</f>
        <v>391.34899999999999</v>
      </c>
    </row>
    <row r="1817" spans="1:10" x14ac:dyDescent="0.25">
      <c r="A1817" s="14">
        <v>40414.625000000065</v>
      </c>
      <c r="B1817" s="12">
        <v>0.60416666666666663</v>
      </c>
      <c r="C1817">
        <f>VLOOKUP($A1817,Forebay!$C$1500:$K$6969,2)</f>
        <v>52.44</v>
      </c>
      <c r="D1817">
        <f>VLOOKUP($A1817,Forebay!$C$1500:$K$6969,3)</f>
        <v>155.947</v>
      </c>
      <c r="E1817">
        <f>VLOOKUP($A1817,Forebay!$C$1500:$K$6969,4)</f>
        <v>29.37</v>
      </c>
      <c r="F1817">
        <f>VLOOKUP($A1817,Forebay!$C$1500:$K$6969,6)</f>
        <v>6.98</v>
      </c>
      <c r="G1817" s="5">
        <f>VLOOKUP($A1817,Forebay!$C$1500:$K$6969,7)/1000</f>
        <v>8.3960000000000008</v>
      </c>
      <c r="H1817">
        <f>VLOOKUP($A1817,Forebay!$C$1500:$K$1969,8)</f>
        <v>0</v>
      </c>
      <c r="I1817">
        <f>VLOOKUP($A1817,Forebay!$C$1500:$K$6969,9)</f>
        <v>29.5</v>
      </c>
      <c r="J1817" s="5">
        <f>VLOOKUP(A1817,'RESEL(ft)'!$D$4:E1715,2)-D1817</f>
        <v>381.44299999999998</v>
      </c>
    </row>
    <row r="1818" spans="1:10" x14ac:dyDescent="0.25">
      <c r="A1818" s="14">
        <v>40414.625694444512</v>
      </c>
      <c r="B1818" s="12">
        <v>0.60416666666666663</v>
      </c>
      <c r="C1818">
        <f>VLOOKUP($A1818,Forebay!$C$1500:$K$6969,2)</f>
        <v>51.23</v>
      </c>
      <c r="D1818">
        <f>VLOOKUP($A1818,Forebay!$C$1500:$K$6969,3)</f>
        <v>165.9</v>
      </c>
      <c r="E1818">
        <f>VLOOKUP($A1818,Forebay!$C$1500:$K$6969,4)</f>
        <v>29.36</v>
      </c>
      <c r="F1818">
        <f>VLOOKUP($A1818,Forebay!$C$1500:$K$6969,6)</f>
        <v>6.98</v>
      </c>
      <c r="G1818" s="5">
        <f>VLOOKUP($A1818,Forebay!$C$1500:$K$6969,7)/1000</f>
        <v>7.9349999999999996</v>
      </c>
      <c r="H1818">
        <f>VLOOKUP($A1818,Forebay!$C$1500:$K$1969,8)</f>
        <v>0</v>
      </c>
      <c r="I1818">
        <f>VLOOKUP($A1818,Forebay!$C$1500:$K$6969,9)</f>
        <v>33.06</v>
      </c>
      <c r="J1818" s="5">
        <f>VLOOKUP(A1818,'RESEL(ft)'!$D$4:E1716,2)-D1818</f>
        <v>371.49</v>
      </c>
    </row>
    <row r="1819" spans="1:10" x14ac:dyDescent="0.25">
      <c r="A1819" s="14">
        <v>40414.626388888959</v>
      </c>
      <c r="B1819" s="12">
        <v>0.60416666666666663</v>
      </c>
      <c r="C1819">
        <f>VLOOKUP($A1819,Forebay!$C$1500:$K$6969,2)</f>
        <v>49.85</v>
      </c>
      <c r="D1819">
        <f>VLOOKUP($A1819,Forebay!$C$1500:$K$6969,3)</f>
        <v>176.16800000000001</v>
      </c>
      <c r="E1819">
        <f>VLOOKUP($A1819,Forebay!$C$1500:$K$6969,4)</f>
        <v>29.36</v>
      </c>
      <c r="F1819">
        <f>VLOOKUP($A1819,Forebay!$C$1500:$K$6969,6)</f>
        <v>6.96</v>
      </c>
      <c r="G1819" s="5">
        <f>VLOOKUP($A1819,Forebay!$C$1500:$K$6969,7)/1000</f>
        <v>6.6459999999999999</v>
      </c>
      <c r="H1819">
        <f>VLOOKUP($A1819,Forebay!$C$1500:$K$1969,8)</f>
        <v>0</v>
      </c>
      <c r="I1819">
        <f>VLOOKUP($A1819,Forebay!$C$1500:$K$6969,9)</f>
        <v>38.450000000000003</v>
      </c>
      <c r="J1819" s="5">
        <f>VLOOKUP(A1819,'RESEL(ft)'!$D$4:E1717,2)-D1819</f>
        <v>361.22199999999998</v>
      </c>
    </row>
    <row r="1820" spans="1:10" x14ac:dyDescent="0.25">
      <c r="A1820" s="14">
        <v>40414.627083333406</v>
      </c>
      <c r="B1820" s="12">
        <v>0.60416666666666663</v>
      </c>
      <c r="C1820">
        <f>VLOOKUP($A1820,Forebay!$C$1500:$K$6969,2)</f>
        <v>49.07</v>
      </c>
      <c r="D1820">
        <f>VLOOKUP($A1820,Forebay!$C$1500:$K$6969,3)</f>
        <v>186.173</v>
      </c>
      <c r="E1820">
        <f>VLOOKUP($A1820,Forebay!$C$1500:$K$6969,4)</f>
        <v>29.37</v>
      </c>
      <c r="F1820">
        <f>VLOOKUP($A1820,Forebay!$C$1500:$K$6969,6)</f>
        <v>6.95</v>
      </c>
      <c r="G1820" s="5">
        <f>VLOOKUP($A1820,Forebay!$C$1500:$K$6969,7)/1000</f>
        <v>5.83</v>
      </c>
      <c r="H1820">
        <f>VLOOKUP($A1820,Forebay!$C$1500:$K$1969,8)</f>
        <v>0</v>
      </c>
      <c r="I1820">
        <f>VLOOKUP($A1820,Forebay!$C$1500:$K$6969,9)</f>
        <v>41.5</v>
      </c>
      <c r="J1820" s="5">
        <f>VLOOKUP(A1820,'RESEL(ft)'!$D$4:E1718,2)-D1820</f>
        <v>351.21699999999998</v>
      </c>
    </row>
    <row r="1821" spans="1:10" x14ac:dyDescent="0.25">
      <c r="A1821" s="14">
        <v>40414.627777777852</v>
      </c>
      <c r="B1821" s="12">
        <v>0.60416666666666663</v>
      </c>
      <c r="C1821">
        <f>VLOOKUP($A1821,Forebay!$C$1500:$K$6969,2)</f>
        <v>48.82</v>
      </c>
      <c r="D1821">
        <f>VLOOKUP($A1821,Forebay!$C$1500:$K$6969,3)</f>
        <v>196.24199999999999</v>
      </c>
      <c r="E1821">
        <f>VLOOKUP($A1821,Forebay!$C$1500:$K$6969,4)</f>
        <v>29.39</v>
      </c>
      <c r="F1821">
        <f>VLOOKUP($A1821,Forebay!$C$1500:$K$6969,6)</f>
        <v>6.93</v>
      </c>
      <c r="G1821" s="5">
        <f>VLOOKUP($A1821,Forebay!$C$1500:$K$6969,7)/1000</f>
        <v>5.4740000000000002</v>
      </c>
      <c r="H1821">
        <f>VLOOKUP($A1821,Forebay!$C$1500:$K$1969,8)</f>
        <v>0</v>
      </c>
      <c r="I1821">
        <f>VLOOKUP($A1821,Forebay!$C$1500:$K$6969,9)</f>
        <v>42.49</v>
      </c>
      <c r="J1821" s="5">
        <f>VLOOKUP(A1821,'RESEL(ft)'!$D$4:E1719,2)-D1821</f>
        <v>341.14800000000002</v>
      </c>
    </row>
    <row r="1822" spans="1:10" x14ac:dyDescent="0.25">
      <c r="A1822" s="14">
        <v>40414.628472222299</v>
      </c>
      <c r="B1822" s="12">
        <v>0.60416666666666663</v>
      </c>
      <c r="C1822">
        <f>VLOOKUP($A1822,Forebay!$C$1500:$K$6969,2)</f>
        <v>48.64</v>
      </c>
      <c r="D1822">
        <f>VLOOKUP($A1822,Forebay!$C$1500:$K$6969,3)</f>
        <v>205.69</v>
      </c>
      <c r="E1822">
        <f>VLOOKUP($A1822,Forebay!$C$1500:$K$6969,4)</f>
        <v>29.42</v>
      </c>
      <c r="F1822">
        <f>VLOOKUP($A1822,Forebay!$C$1500:$K$6969,6)</f>
        <v>6.9</v>
      </c>
      <c r="G1822" s="5">
        <f>VLOOKUP($A1822,Forebay!$C$1500:$K$6969,7)/1000</f>
        <v>4.6959999999999997</v>
      </c>
      <c r="H1822">
        <f>VLOOKUP($A1822,Forebay!$C$1500:$K$1969,8)</f>
        <v>0</v>
      </c>
      <c r="I1822">
        <f>VLOOKUP($A1822,Forebay!$C$1500:$K$6969,9)</f>
        <v>43.67</v>
      </c>
      <c r="J1822" s="5">
        <f>VLOOKUP(A1822,'RESEL(ft)'!$D$4:E1720,2)-D1822</f>
        <v>331.7</v>
      </c>
    </row>
    <row r="1823" spans="1:10" x14ac:dyDescent="0.25">
      <c r="A1823" s="14">
        <v>40414.629166666746</v>
      </c>
      <c r="B1823" s="12">
        <v>0.60416666666666663</v>
      </c>
      <c r="C1823">
        <f>VLOOKUP($A1823,Forebay!$C$1500:$K$6969,2)</f>
        <v>48.53</v>
      </c>
      <c r="D1823">
        <f>VLOOKUP($A1823,Forebay!$C$1500:$K$6969,3)</f>
        <v>216.84399999999999</v>
      </c>
      <c r="E1823">
        <f>VLOOKUP($A1823,Forebay!$C$1500:$K$6969,4)</f>
        <v>29.47</v>
      </c>
      <c r="F1823">
        <f>VLOOKUP($A1823,Forebay!$C$1500:$K$6969,6)</f>
        <v>6.84</v>
      </c>
      <c r="G1823" s="5">
        <f>VLOOKUP($A1823,Forebay!$C$1500:$K$6969,7)/1000</f>
        <v>4.008</v>
      </c>
      <c r="H1823">
        <f>VLOOKUP($A1823,Forebay!$C$1500:$K$1969,8)</f>
        <v>0</v>
      </c>
      <c r="I1823">
        <f>VLOOKUP($A1823,Forebay!$C$1500:$K$6969,9)</f>
        <v>44.34</v>
      </c>
      <c r="J1823" s="5">
        <f>VLOOKUP(A1823,'RESEL(ft)'!$D$4:E1721,2)-D1823</f>
        <v>320.54599999999999</v>
      </c>
    </row>
    <row r="1824" spans="1:10" x14ac:dyDescent="0.25">
      <c r="A1824" s="14">
        <v>40414.629861111192</v>
      </c>
      <c r="B1824" s="12">
        <v>0.60416666666666663</v>
      </c>
      <c r="C1824">
        <f>VLOOKUP($A1824,Forebay!$C$1500:$K$6969,2)</f>
        <v>48.51</v>
      </c>
      <c r="D1824">
        <f>VLOOKUP($A1824,Forebay!$C$1500:$K$6969,3)</f>
        <v>219.05099999999999</v>
      </c>
      <c r="E1824">
        <f>VLOOKUP($A1824,Forebay!$C$1500:$K$6969,4)</f>
        <v>29.46</v>
      </c>
      <c r="F1824">
        <f>VLOOKUP($A1824,Forebay!$C$1500:$K$6969,6)</f>
        <v>6.9</v>
      </c>
      <c r="G1824" s="5">
        <f>VLOOKUP($A1824,Forebay!$C$1500:$K$6969,7)/1000</f>
        <v>3.1110000000000002</v>
      </c>
      <c r="H1824">
        <f>VLOOKUP($A1824,Forebay!$C$1500:$K$1969,8)</f>
        <v>0</v>
      </c>
      <c r="I1824">
        <f>VLOOKUP($A1824,Forebay!$C$1500:$K$6969,9)</f>
        <v>46.73</v>
      </c>
      <c r="J1824" s="5">
        <f>VLOOKUP(A1824,'RESEL(ft)'!$D$4:E1722,2)-D1824</f>
        <v>318.339</v>
      </c>
    </row>
    <row r="1825" spans="1:10" x14ac:dyDescent="0.25">
      <c r="A1825" s="14"/>
      <c r="C1825" t="e">
        <f>VLOOKUP($A1825,Forebay!$C$1500:$K$6969,2)</f>
        <v>#N/A</v>
      </c>
      <c r="D1825" t="e">
        <f>VLOOKUP($A1825,Forebay!$C$1500:$K$6969,3)</f>
        <v>#N/A</v>
      </c>
      <c r="E1825" t="e">
        <f>VLOOKUP($A1825,Forebay!$C$1500:$K$6969,4)</f>
        <v>#N/A</v>
      </c>
      <c r="F1825" t="e">
        <f>VLOOKUP($A1825,Forebay!$C$1500:$K$6969,6)</f>
        <v>#N/A</v>
      </c>
      <c r="G1825" s="5" t="e">
        <f>VLOOKUP($A1825,Forebay!$C$1500:$K$6969,7)/1000</f>
        <v>#N/A</v>
      </c>
      <c r="H1825" t="e">
        <f>VLOOKUP($A1825,Forebay!$C$1500:$K$1969,8)</f>
        <v>#N/A</v>
      </c>
      <c r="I1825" t="e">
        <f>VLOOKUP($A1825,Forebay!$C$1500:$K$6969,9)</f>
        <v>#N/A</v>
      </c>
      <c r="J1825" s="5" t="e">
        <f>VLOOKUP(A1825,'RESEL(ft)'!$D$4:E1723,2)-D1825</f>
        <v>#N/A</v>
      </c>
    </row>
    <row r="1826" spans="1:10" x14ac:dyDescent="0.25">
      <c r="A1826" s="14"/>
      <c r="C1826" t="e">
        <f>VLOOKUP($A1826,Forebay!$C$1500:$K$6969,2)</f>
        <v>#N/A</v>
      </c>
      <c r="D1826" t="e">
        <f>VLOOKUP($A1826,Forebay!$C$1500:$K$6969,3)</f>
        <v>#N/A</v>
      </c>
      <c r="E1826" t="e">
        <f>VLOOKUP($A1826,Forebay!$C$1500:$K$6969,4)</f>
        <v>#N/A</v>
      </c>
      <c r="F1826" t="e">
        <f>VLOOKUP($A1826,Forebay!$C$1500:$K$6969,6)</f>
        <v>#N/A</v>
      </c>
      <c r="G1826" s="5" t="e">
        <f>VLOOKUP($A1826,Forebay!$C$1500:$K$6969,7)/1000</f>
        <v>#N/A</v>
      </c>
      <c r="H1826" t="e">
        <f>VLOOKUP($A1826,Forebay!$C$1500:$K$1969,8)</f>
        <v>#N/A</v>
      </c>
      <c r="I1826" t="e">
        <f>VLOOKUP($A1826,Forebay!$C$1500:$K$6969,9)</f>
        <v>#N/A</v>
      </c>
      <c r="J1826" s="5" t="e">
        <f>VLOOKUP(A1826,'RESEL(ft)'!$D$4:E1724,2)-D1826</f>
        <v>#N/A</v>
      </c>
    </row>
    <row r="1827" spans="1:10" x14ac:dyDescent="0.25">
      <c r="A1827" s="14">
        <v>40463.549305555556</v>
      </c>
      <c r="B1827" s="12">
        <v>0.5493055555555556</v>
      </c>
      <c r="C1827">
        <f>VLOOKUP($A1827,Forebay!$C$1500:$K$6969,2)</f>
        <v>74.88</v>
      </c>
      <c r="D1827">
        <f>VLOOKUP($A1827,Forebay!$C$1500:$K$6969,3)</f>
        <v>0.308</v>
      </c>
      <c r="E1827">
        <f>VLOOKUP($A1827,Forebay!$C$1500:$K$6969,4)</f>
        <v>29.5</v>
      </c>
      <c r="F1827">
        <f>VLOOKUP($A1827,Forebay!$C$1500:$K$6969,6)</f>
        <v>8.5399999999999991</v>
      </c>
      <c r="G1827" s="5">
        <f>VLOOKUP($A1827,Forebay!$C$1500:$K$6969,7)/1000</f>
        <v>8.6379999999999999</v>
      </c>
      <c r="H1827">
        <f>VLOOKUP($A1827,Forebay!$C$1500:$K$1969,8)</f>
        <v>0</v>
      </c>
      <c r="I1827">
        <f>VLOOKUP($A1827,Forebay!$C$1500:$K$6969,9)</f>
        <v>25.86</v>
      </c>
      <c r="J1827" s="5">
        <f>VLOOKUP(A1827,'RESEL(ft)'!$D$4:E1725,2)-D1827</f>
        <v>503.62200000000001</v>
      </c>
    </row>
    <row r="1828" spans="1:10" x14ac:dyDescent="0.25">
      <c r="A1828" s="14">
        <v>40463.550000000003</v>
      </c>
      <c r="B1828" s="12">
        <v>0.5493055555555556</v>
      </c>
      <c r="C1828">
        <f>VLOOKUP($A1828,Forebay!$C$1500:$K$6969,2)</f>
        <v>71.849999999999994</v>
      </c>
      <c r="D1828">
        <f>VLOOKUP($A1828,Forebay!$C$1500:$K$6969,3)</f>
        <v>3.093</v>
      </c>
      <c r="E1828">
        <f>VLOOKUP($A1828,Forebay!$C$1500:$K$6969,4)</f>
        <v>29.49</v>
      </c>
      <c r="F1828">
        <f>VLOOKUP($A1828,Forebay!$C$1500:$K$6969,6)</f>
        <v>8.08</v>
      </c>
      <c r="G1828" s="5">
        <f>VLOOKUP($A1828,Forebay!$C$1500:$K$6969,7)/1000</f>
        <v>8.8940000000000001</v>
      </c>
      <c r="H1828">
        <f>VLOOKUP($A1828,Forebay!$C$1500:$K$1969,8)</f>
        <v>0</v>
      </c>
      <c r="I1828">
        <f>VLOOKUP($A1828,Forebay!$C$1500:$K$6969,9)</f>
        <v>25.78</v>
      </c>
      <c r="J1828" s="5">
        <f>VLOOKUP(A1828,'RESEL(ft)'!$D$4:E1726,2)-D1828</f>
        <v>500.83699999999999</v>
      </c>
    </row>
    <row r="1829" spans="1:10" x14ac:dyDescent="0.25">
      <c r="A1829" s="14">
        <v>40463.55069444445</v>
      </c>
      <c r="B1829" s="12">
        <v>0.5493055555555556</v>
      </c>
      <c r="C1829">
        <f>VLOOKUP($A1829,Forebay!$C$1500:$K$6969,2)</f>
        <v>71.38</v>
      </c>
      <c r="D1829">
        <f>VLOOKUP($A1829,Forebay!$C$1500:$K$6969,3)</f>
        <v>6.0970000000000004</v>
      </c>
      <c r="E1829">
        <f>VLOOKUP($A1829,Forebay!$C$1500:$K$6969,4)</f>
        <v>29.46</v>
      </c>
      <c r="F1829">
        <f>VLOOKUP($A1829,Forebay!$C$1500:$K$6969,6)</f>
        <v>7.89</v>
      </c>
      <c r="G1829" s="5">
        <f>VLOOKUP($A1829,Forebay!$C$1500:$K$6969,7)/1000</f>
        <v>9.1549999999999994</v>
      </c>
      <c r="H1829">
        <f>VLOOKUP($A1829,Forebay!$C$1500:$K$1969,8)</f>
        <v>0</v>
      </c>
      <c r="I1829">
        <f>VLOOKUP($A1829,Forebay!$C$1500:$K$6969,9)</f>
        <v>25.81</v>
      </c>
      <c r="J1829" s="5">
        <f>VLOOKUP(A1829,'RESEL(ft)'!$D$4:E1727,2)-D1829</f>
        <v>497.83300000000003</v>
      </c>
    </row>
    <row r="1830" spans="1:10" x14ac:dyDescent="0.25">
      <c r="A1830" s="14">
        <v>40463.551388888896</v>
      </c>
      <c r="B1830" s="12">
        <v>0.5493055555555556</v>
      </c>
      <c r="C1830">
        <f>VLOOKUP($A1830,Forebay!$C$1500:$K$6969,2)</f>
        <v>71.239999999999995</v>
      </c>
      <c r="D1830">
        <f>VLOOKUP($A1830,Forebay!$C$1500:$K$6969,3)</f>
        <v>9.0510000000000002</v>
      </c>
      <c r="E1830">
        <f>VLOOKUP($A1830,Forebay!$C$1500:$K$6969,4)</f>
        <v>29.46</v>
      </c>
      <c r="F1830">
        <f>VLOOKUP($A1830,Forebay!$C$1500:$K$6969,6)</f>
        <v>7.74</v>
      </c>
      <c r="G1830" s="5">
        <f>VLOOKUP($A1830,Forebay!$C$1500:$K$6969,7)/1000</f>
        <v>9.2230000000000008</v>
      </c>
      <c r="H1830">
        <f>VLOOKUP($A1830,Forebay!$C$1500:$K$1969,8)</f>
        <v>0</v>
      </c>
      <c r="I1830">
        <f>VLOOKUP($A1830,Forebay!$C$1500:$K$6969,9)</f>
        <v>25.79</v>
      </c>
      <c r="J1830" s="5">
        <f>VLOOKUP(A1830,'RESEL(ft)'!$D$4:E1728,2)-D1830</f>
        <v>494.87900000000002</v>
      </c>
    </row>
    <row r="1831" spans="1:10" x14ac:dyDescent="0.25">
      <c r="A1831" s="14">
        <v>40463.552083333343</v>
      </c>
      <c r="B1831" s="12">
        <v>0.5493055555555556</v>
      </c>
      <c r="C1831">
        <f>VLOOKUP($A1831,Forebay!$C$1500:$K$6969,2)</f>
        <v>71.16</v>
      </c>
      <c r="D1831">
        <f>VLOOKUP($A1831,Forebay!$C$1500:$K$6969,3)</f>
        <v>12.084</v>
      </c>
      <c r="E1831">
        <f>VLOOKUP($A1831,Forebay!$C$1500:$K$6969,4)</f>
        <v>29.46</v>
      </c>
      <c r="F1831">
        <f>VLOOKUP($A1831,Forebay!$C$1500:$K$6969,6)</f>
        <v>7.61</v>
      </c>
      <c r="G1831" s="5">
        <f>VLOOKUP($A1831,Forebay!$C$1500:$K$6969,7)/1000</f>
        <v>9.2680000000000007</v>
      </c>
      <c r="H1831">
        <f>VLOOKUP($A1831,Forebay!$C$1500:$K$1969,8)</f>
        <v>0</v>
      </c>
      <c r="I1831">
        <f>VLOOKUP($A1831,Forebay!$C$1500:$K$6969,9)</f>
        <v>25.75</v>
      </c>
      <c r="J1831" s="5">
        <f>VLOOKUP(A1831,'RESEL(ft)'!$D$4:E1729,2)-D1831</f>
        <v>491.846</v>
      </c>
    </row>
    <row r="1832" spans="1:10" x14ac:dyDescent="0.25">
      <c r="A1832" s="14">
        <v>40463.55277777779</v>
      </c>
      <c r="B1832" s="12">
        <v>0.5493055555555556</v>
      </c>
      <c r="C1832">
        <f>VLOOKUP($A1832,Forebay!$C$1500:$K$6969,2)</f>
        <v>71.11</v>
      </c>
      <c r="D1832">
        <f>VLOOKUP($A1832,Forebay!$C$1500:$K$6969,3)</f>
        <v>15.052</v>
      </c>
      <c r="E1832">
        <f>VLOOKUP($A1832,Forebay!$C$1500:$K$6969,4)</f>
        <v>29.46</v>
      </c>
      <c r="F1832">
        <f>VLOOKUP($A1832,Forebay!$C$1500:$K$6969,6)</f>
        <v>7.68</v>
      </c>
      <c r="G1832" s="5">
        <f>VLOOKUP($A1832,Forebay!$C$1500:$K$6969,7)/1000</f>
        <v>9.2910000000000004</v>
      </c>
      <c r="H1832">
        <f>VLOOKUP($A1832,Forebay!$C$1500:$K$1969,8)</f>
        <v>0</v>
      </c>
      <c r="I1832">
        <f>VLOOKUP($A1832,Forebay!$C$1500:$K$6969,9)</f>
        <v>25.69</v>
      </c>
      <c r="J1832" s="5">
        <f>VLOOKUP(A1832,'RESEL(ft)'!$D$4:E1730,2)-D1832</f>
        <v>488.87799999999999</v>
      </c>
    </row>
    <row r="1833" spans="1:10" x14ac:dyDescent="0.25">
      <c r="A1833" s="14">
        <v>40463.553472222236</v>
      </c>
      <c r="B1833" s="12">
        <v>0.5493055555555556</v>
      </c>
      <c r="C1833">
        <f>VLOOKUP($A1833,Forebay!$C$1500:$K$6969,2)</f>
        <v>70.819999999999993</v>
      </c>
      <c r="D1833">
        <f>VLOOKUP($A1833,Forebay!$C$1500:$K$6969,3)</f>
        <v>18.038</v>
      </c>
      <c r="E1833">
        <f>VLOOKUP($A1833,Forebay!$C$1500:$K$6969,4)</f>
        <v>29.47</v>
      </c>
      <c r="F1833">
        <f>VLOOKUP($A1833,Forebay!$C$1500:$K$6969,6)</f>
        <v>7.63</v>
      </c>
      <c r="G1833" s="5">
        <f>VLOOKUP($A1833,Forebay!$C$1500:$K$6969,7)/1000</f>
        <v>9.1549999999999994</v>
      </c>
      <c r="H1833">
        <f>VLOOKUP($A1833,Forebay!$C$1500:$K$1969,8)</f>
        <v>0</v>
      </c>
      <c r="I1833">
        <f>VLOOKUP($A1833,Forebay!$C$1500:$K$6969,9)</f>
        <v>25.54</v>
      </c>
      <c r="J1833" s="5">
        <f>VLOOKUP(A1833,'RESEL(ft)'!$D$4:E1731,2)-D1833</f>
        <v>485.892</v>
      </c>
    </row>
    <row r="1834" spans="1:10" x14ac:dyDescent="0.25">
      <c r="A1834" s="14">
        <v>40463.554166666683</v>
      </c>
      <c r="B1834" s="12">
        <v>0.5493055555555556</v>
      </c>
      <c r="C1834">
        <f>VLOOKUP($A1834,Forebay!$C$1500:$K$6969,2)</f>
        <v>70.790000000000006</v>
      </c>
      <c r="D1834">
        <f>VLOOKUP($A1834,Forebay!$C$1500:$K$6969,3)</f>
        <v>21.04</v>
      </c>
      <c r="E1834">
        <f>VLOOKUP($A1834,Forebay!$C$1500:$K$6969,4)</f>
        <v>29.48</v>
      </c>
      <c r="F1834">
        <f>VLOOKUP($A1834,Forebay!$C$1500:$K$6969,6)</f>
        <v>7.92</v>
      </c>
      <c r="G1834" s="5">
        <f>VLOOKUP($A1834,Forebay!$C$1500:$K$6969,7)/1000</f>
        <v>9.0389999999999997</v>
      </c>
      <c r="H1834">
        <f>VLOOKUP($A1834,Forebay!$C$1500:$K$1969,8)</f>
        <v>0</v>
      </c>
      <c r="I1834">
        <f>VLOOKUP($A1834,Forebay!$C$1500:$K$6969,9)</f>
        <v>25.65</v>
      </c>
      <c r="J1834" s="5">
        <f>VLOOKUP(A1834,'RESEL(ft)'!$D$4:E1732,2)-D1834</f>
        <v>482.89</v>
      </c>
    </row>
    <row r="1835" spans="1:10" x14ac:dyDescent="0.25">
      <c r="A1835" s="14">
        <v>40463.55486111113</v>
      </c>
      <c r="B1835" s="12">
        <v>0.5493055555555556</v>
      </c>
      <c r="C1835">
        <f>VLOOKUP($A1835,Forebay!$C$1500:$K$6969,2)</f>
        <v>70.75</v>
      </c>
      <c r="D1835">
        <f>VLOOKUP($A1835,Forebay!$C$1500:$K$6969,3)</f>
        <v>23.981000000000002</v>
      </c>
      <c r="E1835">
        <f>VLOOKUP($A1835,Forebay!$C$1500:$K$6969,4)</f>
        <v>29.49</v>
      </c>
      <c r="F1835">
        <f>VLOOKUP($A1835,Forebay!$C$1500:$K$6969,6)</f>
        <v>7.4</v>
      </c>
      <c r="G1835" s="5">
        <f>VLOOKUP($A1835,Forebay!$C$1500:$K$6969,7)/1000</f>
        <v>8.9830000000000005</v>
      </c>
      <c r="H1835">
        <f>VLOOKUP($A1835,Forebay!$C$1500:$K$1969,8)</f>
        <v>0</v>
      </c>
      <c r="I1835">
        <f>VLOOKUP($A1835,Forebay!$C$1500:$K$6969,9)</f>
        <v>25.68</v>
      </c>
      <c r="J1835" s="5">
        <f>VLOOKUP(A1835,'RESEL(ft)'!$D$4:E1733,2)-D1835</f>
        <v>479.94900000000001</v>
      </c>
    </row>
    <row r="1836" spans="1:10" x14ac:dyDescent="0.25">
      <c r="A1836" s="14">
        <v>40463.555555555577</v>
      </c>
      <c r="B1836" s="12">
        <v>0.5493055555555556</v>
      </c>
      <c r="C1836">
        <f>VLOOKUP($A1836,Forebay!$C$1500:$K$6969,2)</f>
        <v>70.75</v>
      </c>
      <c r="D1836">
        <f>VLOOKUP($A1836,Forebay!$C$1500:$K$6969,3)</f>
        <v>23.988</v>
      </c>
      <c r="E1836">
        <f>VLOOKUP($A1836,Forebay!$C$1500:$K$6969,4)</f>
        <v>29.5</v>
      </c>
      <c r="F1836">
        <f>VLOOKUP($A1836,Forebay!$C$1500:$K$6969,6)</f>
        <v>7.36</v>
      </c>
      <c r="G1836" s="5">
        <f>VLOOKUP($A1836,Forebay!$C$1500:$K$6969,7)/1000</f>
        <v>8.9580000000000002</v>
      </c>
      <c r="H1836">
        <f>VLOOKUP($A1836,Forebay!$C$1500:$K$1969,8)</f>
        <v>0</v>
      </c>
      <c r="I1836">
        <f>VLOOKUP($A1836,Forebay!$C$1500:$K$6969,9)</f>
        <v>25.69</v>
      </c>
      <c r="J1836" s="5">
        <f>VLOOKUP(A1836,'RESEL(ft)'!$D$4:E1734,2)-D1836</f>
        <v>479.94200000000001</v>
      </c>
    </row>
    <row r="1837" spans="1:10" x14ac:dyDescent="0.25">
      <c r="A1837" s="14">
        <v>40463.556250000023</v>
      </c>
      <c r="B1837" s="12">
        <v>0.5493055555555556</v>
      </c>
      <c r="C1837">
        <f>VLOOKUP($A1837,Forebay!$C$1500:$K$6969,2)</f>
        <v>70.73</v>
      </c>
      <c r="D1837">
        <f>VLOOKUP($A1837,Forebay!$C$1500:$K$6969,3)</f>
        <v>26.98</v>
      </c>
      <c r="E1837">
        <f>VLOOKUP($A1837,Forebay!$C$1500:$K$6969,4)</f>
        <v>29.5</v>
      </c>
      <c r="F1837">
        <f>VLOOKUP($A1837,Forebay!$C$1500:$K$6969,6)</f>
        <v>7.25</v>
      </c>
      <c r="G1837" s="5">
        <f>VLOOKUP($A1837,Forebay!$C$1500:$K$6969,7)/1000</f>
        <v>8.9339999999999993</v>
      </c>
      <c r="H1837">
        <f>VLOOKUP($A1837,Forebay!$C$1500:$K$1969,8)</f>
        <v>0</v>
      </c>
      <c r="I1837">
        <f>VLOOKUP($A1837,Forebay!$C$1500:$K$6969,9)</f>
        <v>25.64</v>
      </c>
      <c r="J1837" s="5">
        <f>VLOOKUP(A1837,'RESEL(ft)'!$D$4:E1735,2)-D1837</f>
        <v>476.95</v>
      </c>
    </row>
    <row r="1838" spans="1:10" x14ac:dyDescent="0.25">
      <c r="A1838" s="14">
        <v>40463.55694444447</v>
      </c>
      <c r="B1838" s="12">
        <v>0.5493055555555556</v>
      </c>
      <c r="C1838">
        <f>VLOOKUP($A1838,Forebay!$C$1500:$K$6969,2)</f>
        <v>70.67</v>
      </c>
      <c r="D1838">
        <f>VLOOKUP($A1838,Forebay!$C$1500:$K$6969,3)</f>
        <v>30.021999999999998</v>
      </c>
      <c r="E1838">
        <f>VLOOKUP($A1838,Forebay!$C$1500:$K$6969,4)</f>
        <v>29.5</v>
      </c>
      <c r="F1838">
        <f>VLOOKUP($A1838,Forebay!$C$1500:$K$6969,6)</f>
        <v>7.32</v>
      </c>
      <c r="G1838" s="5">
        <f>VLOOKUP($A1838,Forebay!$C$1500:$K$6969,7)/1000</f>
        <v>8.8680000000000003</v>
      </c>
      <c r="H1838">
        <f>VLOOKUP($A1838,Forebay!$C$1500:$K$1969,8)</f>
        <v>0</v>
      </c>
      <c r="I1838">
        <f>VLOOKUP($A1838,Forebay!$C$1500:$K$6969,9)</f>
        <v>25.53</v>
      </c>
      <c r="J1838" s="5">
        <f>VLOOKUP(A1838,'RESEL(ft)'!$D$4:E1736,2)-D1838</f>
        <v>473.90800000000002</v>
      </c>
    </row>
    <row r="1839" spans="1:10" x14ac:dyDescent="0.25">
      <c r="A1839" s="14">
        <v>40463.557638888917</v>
      </c>
      <c r="B1839" s="12">
        <v>0.5493055555555556</v>
      </c>
      <c r="C1839">
        <f>VLOOKUP($A1839,Forebay!$C$1500:$K$6969,2)</f>
        <v>67.400000000000006</v>
      </c>
      <c r="D1839">
        <f>VLOOKUP($A1839,Forebay!$C$1500:$K$6969,3)</f>
        <v>33.06</v>
      </c>
      <c r="E1839">
        <f>VLOOKUP($A1839,Forebay!$C$1500:$K$6969,4)</f>
        <v>29.5</v>
      </c>
      <c r="F1839">
        <f>VLOOKUP($A1839,Forebay!$C$1500:$K$6969,6)</f>
        <v>7.2</v>
      </c>
      <c r="G1839" s="5">
        <f>VLOOKUP($A1839,Forebay!$C$1500:$K$6969,7)/1000</f>
        <v>7.8540000000000001</v>
      </c>
      <c r="H1839">
        <f>VLOOKUP($A1839,Forebay!$C$1500:$K$1969,8)</f>
        <v>0</v>
      </c>
      <c r="I1839">
        <f>VLOOKUP($A1839,Forebay!$C$1500:$K$6969,9)</f>
        <v>27.38</v>
      </c>
      <c r="J1839" s="5">
        <f>VLOOKUP(A1839,'RESEL(ft)'!$D$4:E1737,2)-D1839</f>
        <v>470.87</v>
      </c>
    </row>
    <row r="1840" spans="1:10" x14ac:dyDescent="0.25">
      <c r="A1840" s="14">
        <v>40463.558333333363</v>
      </c>
      <c r="B1840" s="12">
        <v>0.5493055555555556</v>
      </c>
      <c r="C1840">
        <f>VLOOKUP($A1840,Forebay!$C$1500:$K$6969,2)</f>
        <v>66.17</v>
      </c>
      <c r="D1840">
        <f>VLOOKUP($A1840,Forebay!$C$1500:$K$6969,3)</f>
        <v>43.021999999999998</v>
      </c>
      <c r="E1840">
        <f>VLOOKUP($A1840,Forebay!$C$1500:$K$6969,4)</f>
        <v>29.49</v>
      </c>
      <c r="F1840">
        <f>VLOOKUP($A1840,Forebay!$C$1500:$K$6969,6)</f>
        <v>6.91</v>
      </c>
      <c r="G1840" s="5">
        <f>VLOOKUP($A1840,Forebay!$C$1500:$K$6969,7)/1000</f>
        <v>6.931</v>
      </c>
      <c r="H1840">
        <f>VLOOKUP($A1840,Forebay!$C$1500:$K$1969,8)</f>
        <v>0</v>
      </c>
      <c r="I1840">
        <f>VLOOKUP($A1840,Forebay!$C$1500:$K$6969,9)</f>
        <v>23.98</v>
      </c>
      <c r="J1840" s="5">
        <f>VLOOKUP(A1840,'RESEL(ft)'!$D$4:E1738,2)-D1840</f>
        <v>460.90800000000002</v>
      </c>
    </row>
    <row r="1841" spans="1:10" x14ac:dyDescent="0.25">
      <c r="A1841" s="14">
        <v>40463.55902777781</v>
      </c>
      <c r="B1841" s="12">
        <v>0.5493055555555556</v>
      </c>
      <c r="C1841">
        <f>VLOOKUP($A1841,Forebay!$C$1500:$K$6969,2)</f>
        <v>65.33</v>
      </c>
      <c r="D1841">
        <f>VLOOKUP($A1841,Forebay!$C$1500:$K$6969,3)</f>
        <v>53.021000000000001</v>
      </c>
      <c r="E1841">
        <f>VLOOKUP($A1841,Forebay!$C$1500:$K$6969,4)</f>
        <v>29.49</v>
      </c>
      <c r="F1841">
        <f>VLOOKUP($A1841,Forebay!$C$1500:$K$6969,6)</f>
        <v>6.63</v>
      </c>
      <c r="G1841" s="5">
        <f>VLOOKUP($A1841,Forebay!$C$1500:$K$6969,7)/1000</f>
        <v>6.0759999999999996</v>
      </c>
      <c r="H1841">
        <f>VLOOKUP($A1841,Forebay!$C$1500:$K$1969,8)</f>
        <v>0</v>
      </c>
      <c r="I1841">
        <f>VLOOKUP($A1841,Forebay!$C$1500:$K$6969,9)</f>
        <v>22.59</v>
      </c>
      <c r="J1841" s="5">
        <f>VLOOKUP(A1841,'RESEL(ft)'!$D$4:E1739,2)-D1841</f>
        <v>450.90899999999999</v>
      </c>
    </row>
    <row r="1842" spans="1:10" x14ac:dyDescent="0.25">
      <c r="A1842" s="14">
        <v>40463.559722222257</v>
      </c>
      <c r="B1842" s="12">
        <v>0.5493055555555556</v>
      </c>
      <c r="C1842">
        <f>VLOOKUP($A1842,Forebay!$C$1500:$K$6969,2)</f>
        <v>62.14</v>
      </c>
      <c r="D1842">
        <f>VLOOKUP($A1842,Forebay!$C$1500:$K$6969,3)</f>
        <v>63.079000000000001</v>
      </c>
      <c r="E1842">
        <f>VLOOKUP($A1842,Forebay!$C$1500:$K$6969,4)</f>
        <v>29.5</v>
      </c>
      <c r="F1842">
        <f>VLOOKUP($A1842,Forebay!$C$1500:$K$6969,6)</f>
        <v>6.32</v>
      </c>
      <c r="G1842" s="5">
        <f>VLOOKUP($A1842,Forebay!$C$1500:$K$6969,7)/1000</f>
        <v>5.585</v>
      </c>
      <c r="H1842">
        <f>VLOOKUP($A1842,Forebay!$C$1500:$K$1969,8)</f>
        <v>0</v>
      </c>
      <c r="I1842">
        <f>VLOOKUP($A1842,Forebay!$C$1500:$K$6969,9)</f>
        <v>19.37</v>
      </c>
      <c r="J1842" s="5">
        <f>VLOOKUP(A1842,'RESEL(ft)'!$D$4:E1740,2)-D1842</f>
        <v>440.851</v>
      </c>
    </row>
    <row r="1843" spans="1:10" x14ac:dyDescent="0.25">
      <c r="A1843" s="14">
        <v>40463.560416666704</v>
      </c>
      <c r="B1843" s="12">
        <v>0.5493055555555556</v>
      </c>
      <c r="C1843">
        <f>VLOOKUP($A1843,Forebay!$C$1500:$K$6969,2)</f>
        <v>58.91</v>
      </c>
      <c r="D1843">
        <f>VLOOKUP($A1843,Forebay!$C$1500:$K$6969,3)</f>
        <v>73.183999999999997</v>
      </c>
      <c r="E1843">
        <f>VLOOKUP($A1843,Forebay!$C$1500:$K$6969,4)</f>
        <v>29.5</v>
      </c>
      <c r="F1843">
        <f>VLOOKUP($A1843,Forebay!$C$1500:$K$6969,6)</f>
        <v>5.95</v>
      </c>
      <c r="G1843" s="5">
        <f>VLOOKUP($A1843,Forebay!$C$1500:$K$6969,7)/1000</f>
        <v>5.798</v>
      </c>
      <c r="H1843">
        <f>VLOOKUP($A1843,Forebay!$C$1500:$K$1969,8)</f>
        <v>0</v>
      </c>
      <c r="I1843">
        <f>VLOOKUP($A1843,Forebay!$C$1500:$K$6969,9)</f>
        <v>19.05</v>
      </c>
      <c r="J1843" s="5">
        <f>VLOOKUP(A1843,'RESEL(ft)'!$D$4:E1741,2)-D1843</f>
        <v>430.74599999999998</v>
      </c>
    </row>
    <row r="1844" spans="1:10" x14ac:dyDescent="0.25">
      <c r="A1844" s="14">
        <v>40463.56111111115</v>
      </c>
      <c r="B1844" s="12">
        <v>0.5493055555555556</v>
      </c>
      <c r="C1844">
        <f>VLOOKUP($A1844,Forebay!$C$1500:$K$6969,2)</f>
        <v>57.19</v>
      </c>
      <c r="D1844">
        <f>VLOOKUP($A1844,Forebay!$C$1500:$K$6969,3)</f>
        <v>83.085999999999999</v>
      </c>
      <c r="E1844">
        <f>VLOOKUP($A1844,Forebay!$C$1500:$K$6969,4)</f>
        <v>29.52</v>
      </c>
      <c r="F1844">
        <f>VLOOKUP($A1844,Forebay!$C$1500:$K$6969,6)</f>
        <v>5.45</v>
      </c>
      <c r="G1844" s="5">
        <f>VLOOKUP($A1844,Forebay!$C$1500:$K$6969,7)/1000</f>
        <v>6.2</v>
      </c>
      <c r="H1844">
        <f>VLOOKUP($A1844,Forebay!$C$1500:$K$1969,8)</f>
        <v>0</v>
      </c>
      <c r="I1844">
        <f>VLOOKUP($A1844,Forebay!$C$1500:$K$6969,9)</f>
        <v>19.649999999999999</v>
      </c>
      <c r="J1844" s="5">
        <f>VLOOKUP(A1844,'RESEL(ft)'!$D$4:E1742,2)-D1844</f>
        <v>420.84399999999999</v>
      </c>
    </row>
    <row r="1845" spans="1:10" x14ac:dyDescent="0.25">
      <c r="A1845" s="14">
        <v>40463.561805555597</v>
      </c>
      <c r="B1845" s="12">
        <v>0.5493055555555556</v>
      </c>
      <c r="C1845">
        <f>VLOOKUP($A1845,Forebay!$C$1500:$K$6969,2)</f>
        <v>56</v>
      </c>
      <c r="D1845">
        <f>VLOOKUP($A1845,Forebay!$C$1500:$K$6969,3)</f>
        <v>93.08</v>
      </c>
      <c r="E1845">
        <f>VLOOKUP($A1845,Forebay!$C$1500:$K$6969,4)</f>
        <v>29.52</v>
      </c>
      <c r="F1845">
        <f>VLOOKUP($A1845,Forebay!$C$1500:$K$6969,6)</f>
        <v>5.17</v>
      </c>
      <c r="G1845" s="5">
        <f>VLOOKUP($A1845,Forebay!$C$1500:$K$6969,7)/1000</f>
        <v>6.5380000000000003</v>
      </c>
      <c r="H1845">
        <f>VLOOKUP($A1845,Forebay!$C$1500:$K$1969,8)</f>
        <v>0</v>
      </c>
      <c r="I1845">
        <f>VLOOKUP($A1845,Forebay!$C$1500:$K$6969,9)</f>
        <v>20.260000000000002</v>
      </c>
      <c r="J1845" s="5">
        <f>VLOOKUP(A1845,'RESEL(ft)'!$D$4:E1743,2)-D1845</f>
        <v>410.85</v>
      </c>
    </row>
    <row r="1846" spans="1:10" x14ac:dyDescent="0.25">
      <c r="A1846" s="14">
        <v>40463.562500000044</v>
      </c>
      <c r="B1846" s="12">
        <v>0.5493055555555556</v>
      </c>
      <c r="C1846">
        <f>VLOOKUP($A1846,Forebay!$C$1500:$K$6969,2)</f>
        <v>55.97</v>
      </c>
      <c r="D1846">
        <f>VLOOKUP($A1846,Forebay!$C$1500:$K$6969,3)</f>
        <v>93.111000000000004</v>
      </c>
      <c r="E1846">
        <f>VLOOKUP($A1846,Forebay!$C$1500:$K$6969,4)</f>
        <v>29.53</v>
      </c>
      <c r="F1846">
        <f>VLOOKUP($A1846,Forebay!$C$1500:$K$6969,6)</f>
        <v>5.21</v>
      </c>
      <c r="G1846" s="5">
        <f>VLOOKUP($A1846,Forebay!$C$1500:$K$6969,7)/1000</f>
        <v>6.5439999999999996</v>
      </c>
      <c r="H1846">
        <f>VLOOKUP($A1846,Forebay!$C$1500:$K$1969,8)</f>
        <v>0</v>
      </c>
      <c r="I1846">
        <f>VLOOKUP($A1846,Forebay!$C$1500:$K$6969,9)</f>
        <v>20.28</v>
      </c>
      <c r="J1846" s="5">
        <f>VLOOKUP(A1846,'RESEL(ft)'!$D$4:E1744,2)-D1846</f>
        <v>410.81900000000002</v>
      </c>
    </row>
    <row r="1847" spans="1:10" x14ac:dyDescent="0.25">
      <c r="A1847" s="14">
        <v>40463.56319444449</v>
      </c>
      <c r="B1847" s="12">
        <v>0.5493055555555556</v>
      </c>
      <c r="C1847">
        <f>VLOOKUP($A1847,Forebay!$C$1500:$K$6969,2)</f>
        <v>55.17</v>
      </c>
      <c r="D1847">
        <f>VLOOKUP($A1847,Forebay!$C$1500:$K$6969,3)</f>
        <v>103.18300000000001</v>
      </c>
      <c r="E1847">
        <f>VLOOKUP($A1847,Forebay!$C$1500:$K$6969,4)</f>
        <v>29.53</v>
      </c>
      <c r="F1847">
        <f>VLOOKUP($A1847,Forebay!$C$1500:$K$6969,6)</f>
        <v>4.96</v>
      </c>
      <c r="G1847" s="5">
        <f>VLOOKUP($A1847,Forebay!$C$1500:$K$6969,7)/1000</f>
        <v>6.9580000000000002</v>
      </c>
      <c r="H1847">
        <f>VLOOKUP($A1847,Forebay!$C$1500:$K$1969,8)</f>
        <v>0</v>
      </c>
      <c r="I1847">
        <f>VLOOKUP($A1847,Forebay!$C$1500:$K$6969,9)</f>
        <v>21</v>
      </c>
      <c r="J1847" s="5">
        <f>VLOOKUP(A1847,'RESEL(ft)'!$D$4:E1745,2)-D1847</f>
        <v>400.74700000000001</v>
      </c>
    </row>
    <row r="1848" spans="1:10" x14ac:dyDescent="0.25">
      <c r="A1848" s="14">
        <v>40463.563888888937</v>
      </c>
      <c r="B1848" s="12">
        <v>0.5493055555555556</v>
      </c>
      <c r="C1848">
        <f>VLOOKUP($A1848,Forebay!$C$1500:$K$6969,2)</f>
        <v>54.55</v>
      </c>
      <c r="D1848">
        <f>VLOOKUP($A1848,Forebay!$C$1500:$K$6969,3)</f>
        <v>113.11499999999999</v>
      </c>
      <c r="E1848">
        <f>VLOOKUP($A1848,Forebay!$C$1500:$K$6969,4)</f>
        <v>29.54</v>
      </c>
      <c r="F1848">
        <f>VLOOKUP($A1848,Forebay!$C$1500:$K$6969,6)</f>
        <v>4.84</v>
      </c>
      <c r="G1848" s="5">
        <f>VLOOKUP($A1848,Forebay!$C$1500:$K$6969,7)/1000</f>
        <v>7.1829999999999998</v>
      </c>
      <c r="H1848">
        <f>VLOOKUP($A1848,Forebay!$C$1500:$K$1969,8)</f>
        <v>0</v>
      </c>
      <c r="I1848">
        <f>VLOOKUP($A1848,Forebay!$C$1500:$K$6969,9)</f>
        <v>22</v>
      </c>
      <c r="J1848" s="5">
        <f>VLOOKUP(A1848,'RESEL(ft)'!$D$4:E1746,2)-D1848</f>
        <v>390.815</v>
      </c>
    </row>
    <row r="1849" spans="1:10" x14ac:dyDescent="0.25">
      <c r="A1849" s="14">
        <v>40463.564583333384</v>
      </c>
      <c r="B1849" s="12">
        <v>0.5493055555555556</v>
      </c>
      <c r="C1849">
        <f>VLOOKUP($A1849,Forebay!$C$1500:$K$6969,2)</f>
        <v>54</v>
      </c>
      <c r="D1849">
        <f>VLOOKUP($A1849,Forebay!$C$1500:$K$6969,3)</f>
        <v>123.083</v>
      </c>
      <c r="E1849">
        <f>VLOOKUP($A1849,Forebay!$C$1500:$K$6969,4)</f>
        <v>29.55</v>
      </c>
      <c r="F1849">
        <f>VLOOKUP($A1849,Forebay!$C$1500:$K$6969,6)</f>
        <v>4.76</v>
      </c>
      <c r="G1849" s="5">
        <f>VLOOKUP($A1849,Forebay!$C$1500:$K$6969,7)/1000</f>
        <v>7.1710000000000003</v>
      </c>
      <c r="H1849">
        <f>VLOOKUP($A1849,Forebay!$C$1500:$K$1969,8)</f>
        <v>0</v>
      </c>
      <c r="I1849">
        <f>VLOOKUP($A1849,Forebay!$C$1500:$K$6969,9)</f>
        <v>23.64</v>
      </c>
      <c r="J1849" s="5">
        <f>VLOOKUP(A1849,'RESEL(ft)'!$D$4:E1747,2)-D1849</f>
        <v>380.84699999999998</v>
      </c>
    </row>
    <row r="1850" spans="1:10" x14ac:dyDescent="0.25">
      <c r="A1850" s="14">
        <v>40463.56527777783</v>
      </c>
      <c r="B1850" s="12">
        <v>0.5493055555555556</v>
      </c>
      <c r="C1850">
        <f>VLOOKUP($A1850,Forebay!$C$1500:$K$6969,2)</f>
        <v>53.98</v>
      </c>
      <c r="D1850">
        <f>VLOOKUP($A1850,Forebay!$C$1500:$K$6969,3)</f>
        <v>123.161</v>
      </c>
      <c r="E1850">
        <f>VLOOKUP($A1850,Forebay!$C$1500:$K$6969,4)</f>
        <v>29.57</v>
      </c>
      <c r="F1850">
        <f>VLOOKUP($A1850,Forebay!$C$1500:$K$6969,6)</f>
        <v>4.91</v>
      </c>
      <c r="G1850" s="5">
        <f>VLOOKUP($A1850,Forebay!$C$1500:$K$6969,7)/1000</f>
        <v>7.1559999999999997</v>
      </c>
      <c r="H1850">
        <f>VLOOKUP($A1850,Forebay!$C$1500:$K$1969,8)</f>
        <v>0</v>
      </c>
      <c r="I1850">
        <f>VLOOKUP($A1850,Forebay!$C$1500:$K$6969,9)</f>
        <v>23.6</v>
      </c>
      <c r="J1850" s="5">
        <f>VLOOKUP(A1850,'RESEL(ft)'!$D$4:E1748,2)-D1850</f>
        <v>380.76900000000001</v>
      </c>
    </row>
    <row r="1851" spans="1:10" x14ac:dyDescent="0.25">
      <c r="A1851" s="14">
        <v>40463.565972222277</v>
      </c>
      <c r="B1851" s="12">
        <v>0.5493055555555556</v>
      </c>
      <c r="C1851">
        <f>VLOOKUP($A1851,Forebay!$C$1500:$K$6969,2)</f>
        <v>53.08</v>
      </c>
      <c r="D1851">
        <f>VLOOKUP($A1851,Forebay!$C$1500:$K$6969,3)</f>
        <v>132.964</v>
      </c>
      <c r="E1851">
        <f>VLOOKUP($A1851,Forebay!$C$1500:$K$6969,4)</f>
        <v>29.57</v>
      </c>
      <c r="F1851">
        <f>VLOOKUP($A1851,Forebay!$C$1500:$K$6969,6)</f>
        <v>4.93</v>
      </c>
      <c r="G1851" s="5">
        <f>VLOOKUP($A1851,Forebay!$C$1500:$K$6969,7)/1000</f>
        <v>6.944</v>
      </c>
      <c r="H1851">
        <f>VLOOKUP($A1851,Forebay!$C$1500:$K$1969,8)</f>
        <v>0</v>
      </c>
      <c r="I1851">
        <f>VLOOKUP($A1851,Forebay!$C$1500:$K$6969,9)</f>
        <v>26.61</v>
      </c>
      <c r="J1851" s="5">
        <f>VLOOKUP(A1851,'RESEL(ft)'!$D$4:E1749,2)-D1851</f>
        <v>370.96600000000001</v>
      </c>
    </row>
    <row r="1852" spans="1:10" x14ac:dyDescent="0.25">
      <c r="A1852" s="14">
        <v>40463.566666666724</v>
      </c>
      <c r="B1852" s="12">
        <v>0.5493055555555556</v>
      </c>
      <c r="C1852">
        <f>VLOOKUP($A1852,Forebay!$C$1500:$K$6969,2)</f>
        <v>51.58</v>
      </c>
      <c r="D1852">
        <f>VLOOKUP($A1852,Forebay!$C$1500:$K$6969,3)</f>
        <v>143.11600000000001</v>
      </c>
      <c r="E1852">
        <f>VLOOKUP($A1852,Forebay!$C$1500:$K$6969,4)</f>
        <v>29.58</v>
      </c>
      <c r="F1852">
        <f>VLOOKUP($A1852,Forebay!$C$1500:$K$6969,6)</f>
        <v>5.29</v>
      </c>
      <c r="G1852" s="5">
        <f>VLOOKUP($A1852,Forebay!$C$1500:$K$6969,7)/1000</f>
        <v>5.742</v>
      </c>
      <c r="H1852">
        <f>VLOOKUP($A1852,Forebay!$C$1500:$K$1969,8)</f>
        <v>0</v>
      </c>
      <c r="I1852">
        <f>VLOOKUP($A1852,Forebay!$C$1500:$K$6969,9)</f>
        <v>32.79</v>
      </c>
      <c r="J1852" s="5">
        <f>VLOOKUP(A1852,'RESEL(ft)'!$D$4:E1750,2)-D1852</f>
        <v>360.81399999999996</v>
      </c>
    </row>
    <row r="1853" spans="1:10" x14ac:dyDescent="0.25">
      <c r="A1853" s="14">
        <v>40463.567361111171</v>
      </c>
      <c r="B1853" s="12">
        <v>0.5493055555555556</v>
      </c>
      <c r="C1853">
        <f>VLOOKUP($A1853,Forebay!$C$1500:$K$6969,2)</f>
        <v>50.41</v>
      </c>
      <c r="D1853">
        <f>VLOOKUP($A1853,Forebay!$C$1500:$K$6969,3)</f>
        <v>153.071</v>
      </c>
      <c r="E1853">
        <f>VLOOKUP($A1853,Forebay!$C$1500:$K$6969,4)</f>
        <v>29.59</v>
      </c>
      <c r="F1853">
        <f>VLOOKUP($A1853,Forebay!$C$1500:$K$6969,6)</f>
        <v>5.5</v>
      </c>
      <c r="G1853" s="5">
        <f>VLOOKUP($A1853,Forebay!$C$1500:$K$6969,7)/1000</f>
        <v>4.6289999999999996</v>
      </c>
      <c r="H1853">
        <f>VLOOKUP($A1853,Forebay!$C$1500:$K$1969,8)</f>
        <v>0</v>
      </c>
      <c r="I1853">
        <f>VLOOKUP($A1853,Forebay!$C$1500:$K$6969,9)</f>
        <v>37.479999999999997</v>
      </c>
      <c r="J1853" s="5">
        <f>VLOOKUP(A1853,'RESEL(ft)'!$D$4:E1751,2)-D1853</f>
        <v>350.85900000000004</v>
      </c>
    </row>
    <row r="1854" spans="1:10" x14ac:dyDescent="0.25">
      <c r="A1854" s="14">
        <v>40463.568055555617</v>
      </c>
      <c r="B1854" s="12">
        <v>0.5493055555555556</v>
      </c>
      <c r="C1854">
        <f>VLOOKUP($A1854,Forebay!$C$1500:$K$6969,2)</f>
        <v>49.53</v>
      </c>
      <c r="D1854">
        <f>VLOOKUP($A1854,Forebay!$C$1500:$K$6969,3)</f>
        <v>162.99700000000001</v>
      </c>
      <c r="E1854">
        <f>VLOOKUP($A1854,Forebay!$C$1500:$K$6969,4)</f>
        <v>29.6</v>
      </c>
      <c r="F1854">
        <f>VLOOKUP($A1854,Forebay!$C$1500:$K$6969,6)</f>
        <v>5.61</v>
      </c>
      <c r="G1854" s="5">
        <f>VLOOKUP($A1854,Forebay!$C$1500:$K$6969,7)/1000</f>
        <v>4.1139999999999999</v>
      </c>
      <c r="H1854">
        <f>VLOOKUP($A1854,Forebay!$C$1500:$K$1969,8)</f>
        <v>0</v>
      </c>
      <c r="I1854">
        <f>VLOOKUP($A1854,Forebay!$C$1500:$K$6969,9)</f>
        <v>40.76</v>
      </c>
      <c r="J1854" s="5">
        <f>VLOOKUP(A1854,'RESEL(ft)'!$D$4:E1752,2)-D1854</f>
        <v>340.93299999999999</v>
      </c>
    </row>
    <row r="1855" spans="1:10" x14ac:dyDescent="0.25">
      <c r="A1855" s="14">
        <v>40463.568750000064</v>
      </c>
      <c r="B1855" s="12">
        <v>0.5493055555555556</v>
      </c>
      <c r="C1855">
        <f>VLOOKUP($A1855,Forebay!$C$1500:$K$6969,2)</f>
        <v>49.19</v>
      </c>
      <c r="D1855">
        <f>VLOOKUP($A1855,Forebay!$C$1500:$K$6969,3)</f>
        <v>172.95</v>
      </c>
      <c r="E1855">
        <f>VLOOKUP($A1855,Forebay!$C$1500:$K$6969,4)</f>
        <v>29.61</v>
      </c>
      <c r="F1855">
        <f>VLOOKUP($A1855,Forebay!$C$1500:$K$6969,6)</f>
        <v>6.2</v>
      </c>
      <c r="G1855" s="5">
        <f>VLOOKUP($A1855,Forebay!$C$1500:$K$6969,7)/1000</f>
        <v>3.0529999999999999</v>
      </c>
      <c r="H1855">
        <f>VLOOKUP($A1855,Forebay!$C$1500:$K$1969,8)</f>
        <v>0</v>
      </c>
      <c r="I1855">
        <f>VLOOKUP($A1855,Forebay!$C$1500:$K$6969,9)</f>
        <v>42.93</v>
      </c>
      <c r="J1855" s="5">
        <f>VLOOKUP(A1855,'RESEL(ft)'!$D$4:E1753,2)-D1855</f>
        <v>330.98</v>
      </c>
    </row>
    <row r="1856" spans="1:10" x14ac:dyDescent="0.25">
      <c r="A1856" s="14">
        <v>40463.569444444511</v>
      </c>
      <c r="B1856" s="12">
        <v>0.5493055555555556</v>
      </c>
      <c r="C1856">
        <f>VLOOKUP($A1856,Forebay!$C$1500:$K$6969,2)</f>
        <v>49.06</v>
      </c>
      <c r="D1856">
        <f>VLOOKUP($A1856,Forebay!$C$1500:$K$6969,3)</f>
        <v>182.94800000000001</v>
      </c>
      <c r="E1856">
        <f>VLOOKUP($A1856,Forebay!$C$1500:$K$6969,4)</f>
        <v>29.63</v>
      </c>
      <c r="F1856">
        <f>VLOOKUP($A1856,Forebay!$C$1500:$K$6969,6)</f>
        <v>6.63</v>
      </c>
      <c r="G1856" s="5">
        <f>VLOOKUP($A1856,Forebay!$C$1500:$K$6969,7)/1000</f>
        <v>2.4889999999999999</v>
      </c>
      <c r="H1856">
        <f>VLOOKUP($A1856,Forebay!$C$1500:$K$1969,8)</f>
        <v>0</v>
      </c>
      <c r="I1856">
        <f>VLOOKUP($A1856,Forebay!$C$1500:$K$6969,9)</f>
        <v>43.66</v>
      </c>
      <c r="J1856" s="5">
        <f>VLOOKUP(A1856,'RESEL(ft)'!$D$4:E1754,2)-D1856</f>
        <v>320.98199999999997</v>
      </c>
    </row>
    <row r="1857" spans="1:10" x14ac:dyDescent="0.25">
      <c r="A1857" s="14">
        <v>40463.570138888957</v>
      </c>
      <c r="B1857" s="12">
        <v>0.5493055555555556</v>
      </c>
      <c r="C1857">
        <f>VLOOKUP($A1857,Forebay!$C$1500:$K$6969,2)</f>
        <v>49.07</v>
      </c>
      <c r="D1857">
        <f>VLOOKUP($A1857,Forebay!$C$1500:$K$6969,3)</f>
        <v>185.46299999999999</v>
      </c>
      <c r="E1857">
        <f>VLOOKUP($A1857,Forebay!$C$1500:$K$6969,4)</f>
        <v>29.63</v>
      </c>
      <c r="F1857">
        <f>VLOOKUP($A1857,Forebay!$C$1500:$K$6969,6)</f>
        <v>7.41</v>
      </c>
      <c r="G1857" s="5">
        <f>VLOOKUP($A1857,Forebay!$C$1500:$K$6969,7)/1000</f>
        <v>1.7889999999999999</v>
      </c>
      <c r="H1857">
        <f>VLOOKUP($A1857,Forebay!$C$1500:$K$1969,8)</f>
        <v>0</v>
      </c>
      <c r="I1857">
        <f>VLOOKUP($A1857,Forebay!$C$1500:$K$6969,9)</f>
        <v>47.07</v>
      </c>
      <c r="J1857" s="5">
        <f>VLOOKUP(A1857,'RESEL(ft)'!$D$4:E1755,2)-D1857</f>
        <v>318.46699999999998</v>
      </c>
    </row>
    <row r="1858" spans="1:10" x14ac:dyDescent="0.25">
      <c r="A1858" s="14"/>
      <c r="B1858" s="12"/>
      <c r="G1858" s="5"/>
      <c r="J1858" s="5"/>
    </row>
    <row r="1859" spans="1:10" x14ac:dyDescent="0.25">
      <c r="A1859" s="14" t="s">
        <v>16</v>
      </c>
      <c r="B1859" t="s">
        <v>15</v>
      </c>
      <c r="C1859" t="str">
        <f>VLOOKUP($A1859,Forebay!$C$1500:$K$6969,2)</f>
        <v>Fahrenheit</v>
      </c>
      <c r="D1859" t="str">
        <f>VLOOKUP($A1859,Forebay!$C$1500:$K$6969,3)</f>
        <v>Feet H2O</v>
      </c>
      <c r="E1859" t="str">
        <f>VLOOKUP($A1859,Forebay!$C$1500:$K$6969,4)</f>
        <v>Inches Hg</v>
      </c>
      <c r="F1859" t="str">
        <f>VLOOKUP($A1859,Forebay!$C$1500:$K$6969,6)</f>
        <v>pH</v>
      </c>
      <c r="G1859" s="5" t="e">
        <f>VLOOKUP($A1859,Forebay!$C$1500:$K$6969,7)/1000</f>
        <v>#VALUE!</v>
      </c>
      <c r="H1859" t="str">
        <f>VLOOKUP($A1859,Forebay!$C$1500:$K$1969,8)</f>
        <v>%Saturation</v>
      </c>
      <c r="I1859" t="str">
        <f>VLOOKUP($A1859,Forebay!$C$1500:$K$6969,9)</f>
        <v>microSiemens/cm Actual Conductivity</v>
      </c>
      <c r="J1859" s="5" t="e">
        <f>VLOOKUP(A1859,'RESEL(ft)'!$D$4:E1819,2)-D1859</f>
        <v>#N/A</v>
      </c>
    </row>
    <row r="1860" spans="1:10" x14ac:dyDescent="0.25">
      <c r="A1860" s="14">
        <v>40619.016932870371</v>
      </c>
      <c r="B1860" s="2">
        <v>1.6932870370370369E-2</v>
      </c>
      <c r="C1860">
        <f>VLOOKUP($A1860,Forebay!$C$1500:$K$6969,2)</f>
        <v>49.07</v>
      </c>
      <c r="D1860">
        <f>VLOOKUP($A1860,Forebay!$C$1500:$K$6969,3)</f>
        <v>185.46299999999999</v>
      </c>
      <c r="E1860">
        <f>VLOOKUP($A1860,Forebay!$C$1500:$K$6969,4)</f>
        <v>29.63</v>
      </c>
      <c r="F1860">
        <f>VLOOKUP($A1860,Forebay!$C$1500:$K$6969,6)</f>
        <v>7.41</v>
      </c>
      <c r="G1860" s="5">
        <f>VLOOKUP($A1860,Forebay!$C$1500:$K$6969,7)/1000</f>
        <v>1.7889999999999999</v>
      </c>
      <c r="H1860">
        <f>VLOOKUP($A1860,Forebay!$C$1500:$K$1969,8)</f>
        <v>0</v>
      </c>
      <c r="I1860">
        <f>VLOOKUP($A1860,Forebay!$C$1500:$K$6969,9)</f>
        <v>47.07</v>
      </c>
      <c r="J1860" s="5">
        <f>VLOOKUP(A1860,'RESEL(ft)'!$D$4:E1820,2)-D1860</f>
        <v>368.08699999999999</v>
      </c>
    </row>
    <row r="1861" spans="1:10" x14ac:dyDescent="0.25">
      <c r="A1861" s="14">
        <v>40619.017534722225</v>
      </c>
      <c r="B1861" s="2">
        <v>1.7534722222222222E-2</v>
      </c>
      <c r="C1861">
        <f>VLOOKUP($A1861,Forebay!$C$1500:$K$6969,2)</f>
        <v>49.07</v>
      </c>
      <c r="D1861">
        <f>VLOOKUP($A1861,Forebay!$C$1500:$K$6969,3)</f>
        <v>185.46299999999999</v>
      </c>
      <c r="E1861">
        <f>VLOOKUP($A1861,Forebay!$C$1500:$K$6969,4)</f>
        <v>29.63</v>
      </c>
      <c r="F1861">
        <f>VLOOKUP($A1861,Forebay!$C$1500:$K$6969,6)</f>
        <v>7.41</v>
      </c>
      <c r="G1861" s="5">
        <f>VLOOKUP($A1861,Forebay!$C$1500:$K$6969,7)/1000</f>
        <v>1.7889999999999999</v>
      </c>
      <c r="H1861">
        <f>VLOOKUP($A1861,Forebay!$C$1500:$K$1969,8)</f>
        <v>0</v>
      </c>
      <c r="I1861">
        <f>VLOOKUP($A1861,Forebay!$C$1500:$K$6969,9)</f>
        <v>47.07</v>
      </c>
      <c r="J1861" s="5">
        <f>VLOOKUP(A1861,'RESEL(ft)'!$D$4:E1821,2)-D1861</f>
        <v>368.08699999999999</v>
      </c>
    </row>
    <row r="1862" spans="1:10" x14ac:dyDescent="0.25">
      <c r="A1862" s="14">
        <v>40619.017997685187</v>
      </c>
      <c r="B1862" s="2">
        <v>1.7997685185185186E-2</v>
      </c>
      <c r="C1862">
        <f>VLOOKUP($A1862,Forebay!$C$1500:$K$6969,2)</f>
        <v>49.07</v>
      </c>
      <c r="D1862">
        <f>VLOOKUP($A1862,Forebay!$C$1500:$K$6969,3)</f>
        <v>185.46299999999999</v>
      </c>
      <c r="E1862">
        <f>VLOOKUP($A1862,Forebay!$C$1500:$K$6969,4)</f>
        <v>29.63</v>
      </c>
      <c r="F1862">
        <f>VLOOKUP($A1862,Forebay!$C$1500:$K$6969,6)</f>
        <v>7.41</v>
      </c>
      <c r="G1862" s="5">
        <f>VLOOKUP($A1862,Forebay!$C$1500:$K$6969,7)/1000</f>
        <v>1.7889999999999999</v>
      </c>
      <c r="H1862">
        <f>VLOOKUP($A1862,Forebay!$C$1500:$K$1969,8)</f>
        <v>0</v>
      </c>
      <c r="I1862">
        <f>VLOOKUP($A1862,Forebay!$C$1500:$K$6969,9)</f>
        <v>47.07</v>
      </c>
      <c r="J1862" s="5">
        <f>VLOOKUP(A1862,'RESEL(ft)'!$D$4:E1822,2)-D1862</f>
        <v>368.08699999999999</v>
      </c>
    </row>
    <row r="1863" spans="1:10" x14ac:dyDescent="0.25">
      <c r="A1863" s="14">
        <v>40619.018518518518</v>
      </c>
      <c r="B1863" s="2">
        <v>1.8518518518518521E-2</v>
      </c>
      <c r="C1863">
        <f>VLOOKUP($A1863,Forebay!$C$1500:$K$6969,2)</f>
        <v>49.07</v>
      </c>
      <c r="D1863">
        <f>VLOOKUP($A1863,Forebay!$C$1500:$K$6969,3)</f>
        <v>185.46299999999999</v>
      </c>
      <c r="E1863">
        <f>VLOOKUP($A1863,Forebay!$C$1500:$K$6969,4)</f>
        <v>29.63</v>
      </c>
      <c r="F1863">
        <f>VLOOKUP($A1863,Forebay!$C$1500:$K$6969,6)</f>
        <v>7.41</v>
      </c>
      <c r="G1863" s="5">
        <f>VLOOKUP($A1863,Forebay!$C$1500:$K$6969,7)/1000</f>
        <v>1.7889999999999999</v>
      </c>
      <c r="H1863">
        <f>VLOOKUP($A1863,Forebay!$C$1500:$K$1969,8)</f>
        <v>0</v>
      </c>
      <c r="I1863">
        <f>VLOOKUP($A1863,Forebay!$C$1500:$K$6969,9)</f>
        <v>47.07</v>
      </c>
      <c r="J1863" s="5">
        <f>VLOOKUP(A1863,'RESEL(ft)'!$D$4:E1823,2)-D1863</f>
        <v>368.08699999999999</v>
      </c>
    </row>
    <row r="1864" spans="1:10" x14ac:dyDescent="0.25">
      <c r="A1864" s="14">
        <v>40619.018831018519</v>
      </c>
      <c r="B1864" s="2">
        <v>1.8831018518518518E-2</v>
      </c>
      <c r="C1864">
        <f>VLOOKUP($A1864,Forebay!$C$1500:$K$6969,2)</f>
        <v>49.07</v>
      </c>
      <c r="D1864">
        <f>VLOOKUP($A1864,Forebay!$C$1500:$K$6969,3)</f>
        <v>185.46299999999999</v>
      </c>
      <c r="E1864">
        <f>VLOOKUP($A1864,Forebay!$C$1500:$K$6969,4)</f>
        <v>29.63</v>
      </c>
      <c r="F1864">
        <f>VLOOKUP($A1864,Forebay!$C$1500:$K$6969,6)</f>
        <v>7.41</v>
      </c>
      <c r="G1864" s="5">
        <f>VLOOKUP($A1864,Forebay!$C$1500:$K$6969,7)/1000</f>
        <v>1.7889999999999999</v>
      </c>
      <c r="H1864">
        <f>VLOOKUP($A1864,Forebay!$C$1500:$K$1969,8)</f>
        <v>0</v>
      </c>
      <c r="I1864">
        <f>VLOOKUP($A1864,Forebay!$C$1500:$K$6969,9)</f>
        <v>47.07</v>
      </c>
      <c r="J1864" s="5">
        <f>VLOOKUP(A1864,'RESEL(ft)'!$D$4:E1824,2)-D1864</f>
        <v>368.08699999999999</v>
      </c>
    </row>
    <row r="1865" spans="1:10" x14ac:dyDescent="0.25">
      <c r="A1865" s="14">
        <v>40619.019432870373</v>
      </c>
      <c r="B1865" s="2">
        <v>1.9432870370370371E-2</v>
      </c>
      <c r="C1865">
        <f>VLOOKUP($A1865,Forebay!$C$1500:$K$6969,2)</f>
        <v>49.07</v>
      </c>
      <c r="D1865">
        <f>VLOOKUP($A1865,Forebay!$C$1500:$K$6969,3)</f>
        <v>185.46299999999999</v>
      </c>
      <c r="E1865">
        <f>VLOOKUP($A1865,Forebay!$C$1500:$K$6969,4)</f>
        <v>29.63</v>
      </c>
      <c r="F1865">
        <f>VLOOKUP($A1865,Forebay!$C$1500:$K$6969,6)</f>
        <v>7.41</v>
      </c>
      <c r="G1865" s="5">
        <f>VLOOKUP($A1865,Forebay!$C$1500:$K$6969,7)/1000</f>
        <v>1.7889999999999999</v>
      </c>
      <c r="H1865">
        <f>VLOOKUP($A1865,Forebay!$C$1500:$K$1969,8)</f>
        <v>0</v>
      </c>
      <c r="I1865">
        <f>VLOOKUP($A1865,Forebay!$C$1500:$K$6969,9)</f>
        <v>47.07</v>
      </c>
      <c r="J1865" s="5">
        <f>VLOOKUP(A1865,'RESEL(ft)'!$D$4:E1825,2)-D1865</f>
        <v>368.08699999999999</v>
      </c>
    </row>
    <row r="1866" spans="1:10" x14ac:dyDescent="0.25">
      <c r="A1866" s="14">
        <v>40619.019803240742</v>
      </c>
      <c r="B1866" s="2">
        <v>1.9803240740740739E-2</v>
      </c>
      <c r="C1866">
        <f>VLOOKUP($A1866,Forebay!$C$1500:$K$6969,2)</f>
        <v>49.07</v>
      </c>
      <c r="D1866">
        <f>VLOOKUP($A1866,Forebay!$C$1500:$K$6969,3)</f>
        <v>185.46299999999999</v>
      </c>
      <c r="E1866">
        <f>VLOOKUP($A1866,Forebay!$C$1500:$K$6969,4)</f>
        <v>29.63</v>
      </c>
      <c r="F1866">
        <f>VLOOKUP($A1866,Forebay!$C$1500:$K$6969,6)</f>
        <v>7.41</v>
      </c>
      <c r="G1866" s="5">
        <f>VLOOKUP($A1866,Forebay!$C$1500:$K$6969,7)/1000</f>
        <v>1.7889999999999999</v>
      </c>
      <c r="H1866">
        <f>VLOOKUP($A1866,Forebay!$C$1500:$K$1969,8)</f>
        <v>0</v>
      </c>
      <c r="I1866">
        <f>VLOOKUP($A1866,Forebay!$C$1500:$K$6969,9)</f>
        <v>47.07</v>
      </c>
      <c r="J1866" s="5">
        <f>VLOOKUP(A1866,'RESEL(ft)'!$D$4:E1826,2)-D1866</f>
        <v>368.08699999999999</v>
      </c>
    </row>
    <row r="1867" spans="1:10" x14ac:dyDescent="0.25">
      <c r="A1867" s="14">
        <v>40619.02003472222</v>
      </c>
      <c r="B1867" s="2">
        <v>2.0034722222222221E-2</v>
      </c>
      <c r="C1867">
        <f>VLOOKUP($A1867,Forebay!$C$1500:$K$6969,2)</f>
        <v>49.07</v>
      </c>
      <c r="D1867">
        <f>VLOOKUP($A1867,Forebay!$C$1500:$K$6969,3)</f>
        <v>185.46299999999999</v>
      </c>
      <c r="E1867">
        <f>VLOOKUP($A1867,Forebay!$C$1500:$K$6969,4)</f>
        <v>29.63</v>
      </c>
      <c r="F1867">
        <f>VLOOKUP($A1867,Forebay!$C$1500:$K$6969,6)</f>
        <v>7.41</v>
      </c>
      <c r="G1867" s="5">
        <f>VLOOKUP($A1867,Forebay!$C$1500:$K$6969,7)/1000</f>
        <v>1.7889999999999999</v>
      </c>
      <c r="H1867">
        <f>VLOOKUP($A1867,Forebay!$C$1500:$K$1969,8)</f>
        <v>0</v>
      </c>
      <c r="I1867">
        <f>VLOOKUP($A1867,Forebay!$C$1500:$K$6969,9)</f>
        <v>47.07</v>
      </c>
      <c r="J1867" s="5">
        <f>VLOOKUP(A1867,'RESEL(ft)'!$D$4:E1827,2)-D1867</f>
        <v>368.08699999999999</v>
      </c>
    </row>
    <row r="1868" spans="1:10" x14ac:dyDescent="0.25">
      <c r="A1868" s="14">
        <v>40619.020335648151</v>
      </c>
      <c r="B1868" s="2">
        <v>2.0335648148148148E-2</v>
      </c>
      <c r="C1868">
        <f>VLOOKUP($A1868,Forebay!$C$1500:$K$6969,2)</f>
        <v>49.07</v>
      </c>
      <c r="D1868">
        <f>VLOOKUP($A1868,Forebay!$C$1500:$K$6969,3)</f>
        <v>185.46299999999999</v>
      </c>
      <c r="E1868">
        <f>VLOOKUP($A1868,Forebay!$C$1500:$K$6969,4)</f>
        <v>29.63</v>
      </c>
      <c r="F1868">
        <f>VLOOKUP($A1868,Forebay!$C$1500:$K$6969,6)</f>
        <v>7.41</v>
      </c>
      <c r="G1868" s="5">
        <f>VLOOKUP($A1868,Forebay!$C$1500:$K$6969,7)/1000</f>
        <v>1.7889999999999999</v>
      </c>
      <c r="H1868">
        <f>VLOOKUP($A1868,Forebay!$C$1500:$K$1969,8)</f>
        <v>0</v>
      </c>
      <c r="I1868">
        <f>VLOOKUP($A1868,Forebay!$C$1500:$K$6969,9)</f>
        <v>47.07</v>
      </c>
      <c r="J1868" s="5">
        <f>VLOOKUP(A1868,'RESEL(ft)'!$D$4:E1828,2)-D1868</f>
        <v>368.08699999999999</v>
      </c>
    </row>
    <row r="1869" spans="1:10" x14ac:dyDescent="0.25">
      <c r="A1869" s="14">
        <v>40619.020636574074</v>
      </c>
      <c r="B1869" s="2">
        <v>2.0636574074074075E-2</v>
      </c>
      <c r="C1869">
        <f>VLOOKUP($A1869,Forebay!$C$1500:$K$6969,2)</f>
        <v>49.07</v>
      </c>
      <c r="D1869">
        <f>VLOOKUP($A1869,Forebay!$C$1500:$K$6969,3)</f>
        <v>185.46299999999999</v>
      </c>
      <c r="E1869">
        <f>VLOOKUP($A1869,Forebay!$C$1500:$K$6969,4)</f>
        <v>29.63</v>
      </c>
      <c r="F1869">
        <f>VLOOKUP($A1869,Forebay!$C$1500:$K$6969,6)</f>
        <v>7.41</v>
      </c>
      <c r="G1869" s="5">
        <f>VLOOKUP($A1869,Forebay!$C$1500:$K$6969,7)/1000</f>
        <v>1.7889999999999999</v>
      </c>
      <c r="H1869">
        <f>VLOOKUP($A1869,Forebay!$C$1500:$K$1969,8)</f>
        <v>0</v>
      </c>
      <c r="I1869">
        <f>VLOOKUP($A1869,Forebay!$C$1500:$K$6969,9)</f>
        <v>47.07</v>
      </c>
      <c r="J1869" s="5">
        <f>VLOOKUP(A1869,'RESEL(ft)'!$D$4:E1829,2)-D1869</f>
        <v>368.08699999999999</v>
      </c>
    </row>
    <row r="1870" spans="1:10" x14ac:dyDescent="0.25">
      <c r="A1870" s="14">
        <v>40619.020949074074</v>
      </c>
      <c r="B1870" s="2">
        <v>2.0949074074074075E-2</v>
      </c>
      <c r="C1870">
        <f>VLOOKUP($A1870,Forebay!$C$1500:$K$6969,2)</f>
        <v>49.07</v>
      </c>
      <c r="D1870">
        <f>VLOOKUP($A1870,Forebay!$C$1500:$K$6969,3)</f>
        <v>185.46299999999999</v>
      </c>
      <c r="E1870">
        <f>VLOOKUP($A1870,Forebay!$C$1500:$K$6969,4)</f>
        <v>29.63</v>
      </c>
      <c r="F1870">
        <f>VLOOKUP($A1870,Forebay!$C$1500:$K$6969,6)</f>
        <v>7.41</v>
      </c>
      <c r="G1870" s="5">
        <f>VLOOKUP($A1870,Forebay!$C$1500:$K$6969,7)/1000</f>
        <v>1.7889999999999999</v>
      </c>
      <c r="H1870">
        <f>VLOOKUP($A1870,Forebay!$C$1500:$K$1969,8)</f>
        <v>0</v>
      </c>
      <c r="I1870">
        <f>VLOOKUP($A1870,Forebay!$C$1500:$K$6969,9)</f>
        <v>47.07</v>
      </c>
      <c r="J1870" s="5">
        <f>VLOOKUP(A1870,'RESEL(ft)'!$D$4:E1830,2)-D1870</f>
        <v>368.08699999999999</v>
      </c>
    </row>
    <row r="1871" spans="1:10" x14ac:dyDescent="0.25">
      <c r="A1871" s="14">
        <v>40619.021168981482</v>
      </c>
      <c r="B1871" s="2">
        <v>2.1168981481481483E-2</v>
      </c>
      <c r="C1871">
        <f>VLOOKUP($A1871,Forebay!$C$1500:$K$6969,2)</f>
        <v>49.07</v>
      </c>
      <c r="D1871">
        <f>VLOOKUP($A1871,Forebay!$C$1500:$K$6969,3)</f>
        <v>185.46299999999999</v>
      </c>
      <c r="E1871">
        <f>VLOOKUP($A1871,Forebay!$C$1500:$K$6969,4)</f>
        <v>29.63</v>
      </c>
      <c r="F1871">
        <f>VLOOKUP($A1871,Forebay!$C$1500:$K$6969,6)</f>
        <v>7.41</v>
      </c>
      <c r="G1871" s="5">
        <f>VLOOKUP($A1871,Forebay!$C$1500:$K$6969,7)/1000</f>
        <v>1.7889999999999999</v>
      </c>
      <c r="H1871">
        <f>VLOOKUP($A1871,Forebay!$C$1500:$K$1969,8)</f>
        <v>0</v>
      </c>
      <c r="I1871">
        <f>VLOOKUP($A1871,Forebay!$C$1500:$K$6969,9)</f>
        <v>47.07</v>
      </c>
      <c r="J1871" s="5">
        <f>VLOOKUP(A1871,'RESEL(ft)'!$D$4:E1831,2)-D1871</f>
        <v>368.08699999999999</v>
      </c>
    </row>
    <row r="1872" spans="1:10" x14ac:dyDescent="0.25">
      <c r="A1872" s="14">
        <v>40619.021851851852</v>
      </c>
      <c r="B1872" s="2">
        <v>2.1851851851851848E-2</v>
      </c>
      <c r="C1872">
        <f>VLOOKUP($A1872,Forebay!$C$1500:$K$6969,2)</f>
        <v>49.07</v>
      </c>
      <c r="D1872">
        <f>VLOOKUP($A1872,Forebay!$C$1500:$K$6969,3)</f>
        <v>185.46299999999999</v>
      </c>
      <c r="E1872">
        <f>VLOOKUP($A1872,Forebay!$C$1500:$K$6969,4)</f>
        <v>29.63</v>
      </c>
      <c r="F1872">
        <f>VLOOKUP($A1872,Forebay!$C$1500:$K$6969,6)</f>
        <v>7.41</v>
      </c>
      <c r="G1872" s="5">
        <f>VLOOKUP($A1872,Forebay!$C$1500:$K$6969,7)/1000</f>
        <v>1.7889999999999999</v>
      </c>
      <c r="H1872">
        <f>VLOOKUP($A1872,Forebay!$C$1500:$K$1969,8)</f>
        <v>0</v>
      </c>
      <c r="I1872">
        <f>VLOOKUP($A1872,Forebay!$C$1500:$K$6969,9)</f>
        <v>47.07</v>
      </c>
      <c r="J1872" s="5">
        <f>VLOOKUP(A1872,'RESEL(ft)'!$D$4:E1832,2)-D1872</f>
        <v>368.08699999999999</v>
      </c>
    </row>
    <row r="1873" spans="1:10" x14ac:dyDescent="0.25">
      <c r="A1873" s="14">
        <v>40619.022303240738</v>
      </c>
      <c r="B1873" s="2">
        <v>2.2303240740740738E-2</v>
      </c>
      <c r="C1873">
        <f>VLOOKUP($A1873,Forebay!$C$1500:$K$6969,2)</f>
        <v>49.07</v>
      </c>
      <c r="D1873">
        <f>VLOOKUP($A1873,Forebay!$C$1500:$K$6969,3)</f>
        <v>185.46299999999999</v>
      </c>
      <c r="E1873">
        <f>VLOOKUP($A1873,Forebay!$C$1500:$K$6969,4)</f>
        <v>29.63</v>
      </c>
      <c r="F1873">
        <f>VLOOKUP($A1873,Forebay!$C$1500:$K$6969,6)</f>
        <v>7.41</v>
      </c>
      <c r="G1873" s="5">
        <f>VLOOKUP($A1873,Forebay!$C$1500:$K$6969,7)/1000</f>
        <v>1.7889999999999999</v>
      </c>
      <c r="H1873">
        <f>VLOOKUP($A1873,Forebay!$C$1500:$K$1969,8)</f>
        <v>0</v>
      </c>
      <c r="I1873">
        <f>VLOOKUP($A1873,Forebay!$C$1500:$K$6969,9)</f>
        <v>47.07</v>
      </c>
      <c r="J1873" s="5">
        <f>VLOOKUP(A1873,'RESEL(ft)'!$D$4:E1833,2)-D1873</f>
        <v>368.08699999999999</v>
      </c>
    </row>
    <row r="1874" spans="1:10" x14ac:dyDescent="0.25">
      <c r="A1874" s="14">
        <v>40619.022766203707</v>
      </c>
      <c r="B1874" s="2">
        <v>2.2766203703703702E-2</v>
      </c>
      <c r="C1874">
        <f>VLOOKUP($A1874,Forebay!$C$1500:$K$6969,2)</f>
        <v>49.07</v>
      </c>
      <c r="D1874">
        <f>VLOOKUP($A1874,Forebay!$C$1500:$K$6969,3)</f>
        <v>185.46299999999999</v>
      </c>
      <c r="E1874">
        <f>VLOOKUP($A1874,Forebay!$C$1500:$K$6969,4)</f>
        <v>29.63</v>
      </c>
      <c r="F1874">
        <f>VLOOKUP($A1874,Forebay!$C$1500:$K$6969,6)</f>
        <v>7.41</v>
      </c>
      <c r="G1874" s="5">
        <f>VLOOKUP($A1874,Forebay!$C$1500:$K$6969,7)/1000</f>
        <v>1.7889999999999999</v>
      </c>
      <c r="H1874">
        <f>VLOOKUP($A1874,Forebay!$C$1500:$K$1969,8)</f>
        <v>0</v>
      </c>
      <c r="I1874">
        <f>VLOOKUP($A1874,Forebay!$C$1500:$K$6969,9)</f>
        <v>47.07</v>
      </c>
      <c r="J1874" s="5">
        <f>VLOOKUP(A1874,'RESEL(ft)'!$D$4:E1834,2)-D1874</f>
        <v>368.08699999999999</v>
      </c>
    </row>
    <row r="1875" spans="1:10" x14ac:dyDescent="0.25">
      <c r="A1875" s="14">
        <v>40619.02306712963</v>
      </c>
      <c r="B1875" s="2">
        <v>2.3067129629629632E-2</v>
      </c>
      <c r="C1875">
        <f>VLOOKUP($A1875,Forebay!$C$1500:$K$6969,2)</f>
        <v>49.07</v>
      </c>
      <c r="D1875">
        <f>VLOOKUP($A1875,Forebay!$C$1500:$K$6969,3)</f>
        <v>185.46299999999999</v>
      </c>
      <c r="E1875">
        <f>VLOOKUP($A1875,Forebay!$C$1500:$K$6969,4)</f>
        <v>29.63</v>
      </c>
      <c r="F1875">
        <f>VLOOKUP($A1875,Forebay!$C$1500:$K$6969,6)</f>
        <v>7.41</v>
      </c>
      <c r="G1875" s="5">
        <f>VLOOKUP($A1875,Forebay!$C$1500:$K$6969,7)/1000</f>
        <v>1.7889999999999999</v>
      </c>
      <c r="H1875">
        <f>VLOOKUP($A1875,Forebay!$C$1500:$K$1969,8)</f>
        <v>0</v>
      </c>
      <c r="I1875">
        <f>VLOOKUP($A1875,Forebay!$C$1500:$K$6969,9)</f>
        <v>47.07</v>
      </c>
      <c r="J1875" s="5">
        <f>VLOOKUP(A1875,'RESEL(ft)'!$D$4:E1835,2)-D1875</f>
        <v>368.08699999999999</v>
      </c>
    </row>
    <row r="1876" spans="1:10" x14ac:dyDescent="0.25">
      <c r="A1876" s="14">
        <v>40619.023587962962</v>
      </c>
      <c r="B1876" s="2">
        <v>2.3587962962962963E-2</v>
      </c>
      <c r="C1876">
        <f>VLOOKUP($A1876,Forebay!$C$1500:$K$6969,2)</f>
        <v>49.07</v>
      </c>
      <c r="D1876">
        <f>VLOOKUP($A1876,Forebay!$C$1500:$K$6969,3)</f>
        <v>185.46299999999999</v>
      </c>
      <c r="E1876">
        <f>VLOOKUP($A1876,Forebay!$C$1500:$K$6969,4)</f>
        <v>29.63</v>
      </c>
      <c r="F1876">
        <f>VLOOKUP($A1876,Forebay!$C$1500:$K$6969,6)</f>
        <v>7.41</v>
      </c>
      <c r="G1876" s="5">
        <f>VLOOKUP($A1876,Forebay!$C$1500:$K$6969,7)/1000</f>
        <v>1.7889999999999999</v>
      </c>
      <c r="H1876">
        <f>VLOOKUP($A1876,Forebay!$C$1500:$K$1969,8)</f>
        <v>0</v>
      </c>
      <c r="I1876">
        <f>VLOOKUP($A1876,Forebay!$C$1500:$K$6969,9)</f>
        <v>47.07</v>
      </c>
      <c r="J1876" s="5">
        <f>VLOOKUP(A1876,'RESEL(ft)'!$D$4:E1836,2)-D1876</f>
        <v>368.08699999999999</v>
      </c>
    </row>
    <row r="1877" spans="1:10" x14ac:dyDescent="0.25">
      <c r="A1877" s="14">
        <v>40619.02412037037</v>
      </c>
      <c r="B1877" s="2">
        <v>2.4120370370370372E-2</v>
      </c>
      <c r="C1877">
        <f>VLOOKUP($A1877,Forebay!$C$1500:$K$6969,2)</f>
        <v>49.07</v>
      </c>
      <c r="D1877">
        <f>VLOOKUP($A1877,Forebay!$C$1500:$K$6969,3)</f>
        <v>185.46299999999999</v>
      </c>
      <c r="E1877">
        <f>VLOOKUP($A1877,Forebay!$C$1500:$K$6969,4)</f>
        <v>29.63</v>
      </c>
      <c r="F1877">
        <f>VLOOKUP($A1877,Forebay!$C$1500:$K$6969,6)</f>
        <v>7.41</v>
      </c>
      <c r="G1877" s="5">
        <f>VLOOKUP($A1877,Forebay!$C$1500:$K$6969,7)/1000</f>
        <v>1.7889999999999999</v>
      </c>
      <c r="H1877">
        <f>VLOOKUP($A1877,Forebay!$C$1500:$K$1969,8)</f>
        <v>0</v>
      </c>
      <c r="I1877">
        <f>VLOOKUP($A1877,Forebay!$C$1500:$K$6969,9)</f>
        <v>47.07</v>
      </c>
      <c r="J1877" s="5">
        <f>VLOOKUP(A1877,'RESEL(ft)'!$D$4:E1837,2)-D1877</f>
        <v>368.08699999999999</v>
      </c>
    </row>
    <row r="1878" spans="1:10" x14ac:dyDescent="0.25">
      <c r="A1878" s="14">
        <v>40619.024502314816</v>
      </c>
      <c r="B1878" s="2">
        <v>2.4502314814814814E-2</v>
      </c>
      <c r="C1878">
        <f>VLOOKUP($A1878,Forebay!$C$1500:$K$6969,2)</f>
        <v>49.07</v>
      </c>
      <c r="D1878">
        <f>VLOOKUP($A1878,Forebay!$C$1500:$K$6969,3)</f>
        <v>185.46299999999999</v>
      </c>
      <c r="E1878">
        <f>VLOOKUP($A1878,Forebay!$C$1500:$K$6969,4)</f>
        <v>29.63</v>
      </c>
      <c r="F1878">
        <f>VLOOKUP($A1878,Forebay!$C$1500:$K$6969,6)</f>
        <v>7.41</v>
      </c>
      <c r="G1878" s="5">
        <f>VLOOKUP($A1878,Forebay!$C$1500:$K$6969,7)/1000</f>
        <v>1.7889999999999999</v>
      </c>
      <c r="H1878">
        <f>VLOOKUP($A1878,Forebay!$C$1500:$K$1969,8)</f>
        <v>0</v>
      </c>
      <c r="I1878">
        <f>VLOOKUP($A1878,Forebay!$C$1500:$K$6969,9)</f>
        <v>47.07</v>
      </c>
      <c r="J1878" s="5">
        <f>VLOOKUP(A1878,'RESEL(ft)'!$D$4:E1838,2)-D1878</f>
        <v>368.08699999999999</v>
      </c>
    </row>
    <row r="1879" spans="1:10" x14ac:dyDescent="0.25">
      <c r="A1879" s="14">
        <v>40619.02480324074</v>
      </c>
      <c r="B1879" s="2">
        <v>2.480324074074074E-2</v>
      </c>
      <c r="C1879">
        <f>VLOOKUP($A1879,Forebay!$C$1500:$K$6969,2)</f>
        <v>49.07</v>
      </c>
      <c r="D1879">
        <f>VLOOKUP($A1879,Forebay!$C$1500:$K$6969,3)</f>
        <v>185.46299999999999</v>
      </c>
      <c r="E1879">
        <f>VLOOKUP($A1879,Forebay!$C$1500:$K$6969,4)</f>
        <v>29.63</v>
      </c>
      <c r="F1879">
        <f>VLOOKUP($A1879,Forebay!$C$1500:$K$6969,6)</f>
        <v>7.41</v>
      </c>
      <c r="G1879" s="5">
        <f>VLOOKUP($A1879,Forebay!$C$1500:$K$6969,7)/1000</f>
        <v>1.7889999999999999</v>
      </c>
      <c r="H1879">
        <f>VLOOKUP($A1879,Forebay!$C$1500:$K$1969,8)</f>
        <v>0</v>
      </c>
      <c r="I1879">
        <f>VLOOKUP($A1879,Forebay!$C$1500:$K$6969,9)</f>
        <v>47.07</v>
      </c>
      <c r="J1879" s="5">
        <f>VLOOKUP(A1879,'RESEL(ft)'!$D$4:E1839,2)-D1879</f>
        <v>368.08699999999999</v>
      </c>
    </row>
    <row r="1880" spans="1:10" x14ac:dyDescent="0.25">
      <c r="A1880" s="14">
        <v>40619.025185185186</v>
      </c>
      <c r="B1880" s="2">
        <v>2.5185185185185185E-2</v>
      </c>
      <c r="C1880">
        <f>VLOOKUP($A1880,Forebay!$C$1500:$K$6969,2)</f>
        <v>49.07</v>
      </c>
      <c r="D1880">
        <f>VLOOKUP($A1880,Forebay!$C$1500:$K$6969,3)</f>
        <v>185.46299999999999</v>
      </c>
      <c r="E1880">
        <f>VLOOKUP($A1880,Forebay!$C$1500:$K$6969,4)</f>
        <v>29.63</v>
      </c>
      <c r="F1880">
        <f>VLOOKUP($A1880,Forebay!$C$1500:$K$6969,6)</f>
        <v>7.41</v>
      </c>
      <c r="G1880" s="5">
        <f>VLOOKUP($A1880,Forebay!$C$1500:$K$6969,7)/1000</f>
        <v>1.7889999999999999</v>
      </c>
      <c r="H1880">
        <f>VLOOKUP($A1880,Forebay!$C$1500:$K$1969,8)</f>
        <v>0</v>
      </c>
      <c r="I1880">
        <f>VLOOKUP($A1880,Forebay!$C$1500:$K$6969,9)</f>
        <v>47.07</v>
      </c>
      <c r="J1880" s="5">
        <f>VLOOKUP(A1880,'RESEL(ft)'!$D$4:E1840,2)-D1880</f>
        <v>368.08699999999999</v>
      </c>
    </row>
    <row r="1881" spans="1:10" x14ac:dyDescent="0.25">
      <c r="A1881" s="14">
        <v>40619.026921296296</v>
      </c>
      <c r="B1881" s="2">
        <v>2.6921296296296294E-2</v>
      </c>
      <c r="C1881">
        <f>VLOOKUP($A1881,Forebay!$C$1500:$K$6969,2)</f>
        <v>49.07</v>
      </c>
      <c r="D1881">
        <f>VLOOKUP($A1881,Forebay!$C$1500:$K$6969,3)</f>
        <v>185.46299999999999</v>
      </c>
      <c r="E1881">
        <f>VLOOKUP($A1881,Forebay!$C$1500:$K$6969,4)</f>
        <v>29.63</v>
      </c>
      <c r="F1881">
        <f>VLOOKUP($A1881,Forebay!$C$1500:$K$6969,6)</f>
        <v>7.41</v>
      </c>
      <c r="G1881" s="5">
        <f>VLOOKUP($A1881,Forebay!$C$1500:$K$6969,7)/1000</f>
        <v>1.7889999999999999</v>
      </c>
      <c r="H1881">
        <f>VLOOKUP($A1881,Forebay!$C$1500:$K$1969,8)</f>
        <v>0</v>
      </c>
      <c r="I1881">
        <f>VLOOKUP($A1881,Forebay!$C$1500:$K$6969,9)</f>
        <v>47.07</v>
      </c>
      <c r="J1881" s="5">
        <f>VLOOKUP(A1881,'RESEL(ft)'!$D$4:E1841,2)-D1881</f>
        <v>368.08699999999999</v>
      </c>
    </row>
    <row r="1882" spans="1:10" x14ac:dyDescent="0.25">
      <c r="A1882" s="14">
        <v>40619.02715277778</v>
      </c>
      <c r="B1882" s="2">
        <v>2.7152777777777779E-2</v>
      </c>
      <c r="C1882">
        <f>VLOOKUP($A1882,Forebay!$C$1500:$K$6969,2)</f>
        <v>49.07</v>
      </c>
      <c r="D1882">
        <f>VLOOKUP($A1882,Forebay!$C$1500:$K$6969,3)</f>
        <v>185.46299999999999</v>
      </c>
      <c r="E1882">
        <f>VLOOKUP($A1882,Forebay!$C$1500:$K$6969,4)</f>
        <v>29.63</v>
      </c>
      <c r="F1882">
        <f>VLOOKUP($A1882,Forebay!$C$1500:$K$6969,6)</f>
        <v>7.41</v>
      </c>
      <c r="G1882" s="5">
        <f>VLOOKUP($A1882,Forebay!$C$1500:$K$6969,7)/1000</f>
        <v>1.7889999999999999</v>
      </c>
      <c r="H1882">
        <f>VLOOKUP($A1882,Forebay!$C$1500:$K$1969,8)</f>
        <v>0</v>
      </c>
      <c r="I1882">
        <f>VLOOKUP($A1882,Forebay!$C$1500:$K$6969,9)</f>
        <v>47.07</v>
      </c>
      <c r="J1882" s="5">
        <f>VLOOKUP(A1882,'RESEL(ft)'!$D$4:E1842,2)-D1882</f>
        <v>368.08699999999999</v>
      </c>
    </row>
    <row r="1883" spans="1:10" x14ac:dyDescent="0.25">
      <c r="A1883" s="14">
        <v>40619.027372685188</v>
      </c>
      <c r="B1883" s="2">
        <v>2.7372685185185184E-2</v>
      </c>
      <c r="C1883">
        <f>VLOOKUP($A1883,Forebay!$C$1500:$K$6969,2)</f>
        <v>49.07</v>
      </c>
      <c r="D1883">
        <f>VLOOKUP($A1883,Forebay!$C$1500:$K$6969,3)</f>
        <v>185.46299999999999</v>
      </c>
      <c r="E1883">
        <f>VLOOKUP($A1883,Forebay!$C$1500:$K$6969,4)</f>
        <v>29.63</v>
      </c>
      <c r="F1883">
        <f>VLOOKUP($A1883,Forebay!$C$1500:$K$6969,6)</f>
        <v>7.41</v>
      </c>
      <c r="G1883" s="5">
        <f>VLOOKUP($A1883,Forebay!$C$1500:$K$6969,7)/1000</f>
        <v>1.7889999999999999</v>
      </c>
      <c r="H1883">
        <f>VLOOKUP($A1883,Forebay!$C$1500:$K$1969,8)</f>
        <v>0</v>
      </c>
      <c r="I1883">
        <f>VLOOKUP($A1883,Forebay!$C$1500:$K$6969,9)</f>
        <v>47.07</v>
      </c>
      <c r="J1883" s="5">
        <f>VLOOKUP(A1883,'RESEL(ft)'!$D$4:E1843,2)-D1883</f>
        <v>368.08699999999999</v>
      </c>
    </row>
    <row r="1884" spans="1:10" x14ac:dyDescent="0.25">
      <c r="A1884" s="14">
        <v>40619.027754629627</v>
      </c>
      <c r="B1884" s="2">
        <v>2.7754629629629629E-2</v>
      </c>
      <c r="C1884">
        <f>VLOOKUP($A1884,Forebay!$C$1500:$K$6969,2)</f>
        <v>49.07</v>
      </c>
      <c r="D1884">
        <f>VLOOKUP($A1884,Forebay!$C$1500:$K$6969,3)</f>
        <v>185.46299999999999</v>
      </c>
      <c r="E1884">
        <f>VLOOKUP($A1884,Forebay!$C$1500:$K$6969,4)</f>
        <v>29.63</v>
      </c>
      <c r="F1884">
        <f>VLOOKUP($A1884,Forebay!$C$1500:$K$6969,6)</f>
        <v>7.41</v>
      </c>
      <c r="G1884" s="5">
        <f>VLOOKUP($A1884,Forebay!$C$1500:$K$6969,7)/1000</f>
        <v>1.7889999999999999</v>
      </c>
      <c r="H1884">
        <f>VLOOKUP($A1884,Forebay!$C$1500:$K$1969,8)</f>
        <v>0</v>
      </c>
      <c r="I1884">
        <f>VLOOKUP($A1884,Forebay!$C$1500:$K$6969,9)</f>
        <v>47.07</v>
      </c>
      <c r="J1884" s="5">
        <f>VLOOKUP(A1884,'RESEL(ft)'!$D$4:E1844,2)-D1884</f>
        <v>368.08699999999999</v>
      </c>
    </row>
    <row r="1885" spans="1:10" x14ac:dyDescent="0.25">
      <c r="A1885" s="14">
        <v>40619.028437499997</v>
      </c>
      <c r="B1885" s="2">
        <v>2.8437500000000001E-2</v>
      </c>
      <c r="C1885">
        <f>VLOOKUP($A1885,Forebay!$C$1500:$K$6969,2)</f>
        <v>49.07</v>
      </c>
      <c r="D1885">
        <f>VLOOKUP($A1885,Forebay!$C$1500:$K$6969,3)</f>
        <v>185.46299999999999</v>
      </c>
      <c r="E1885">
        <f>VLOOKUP($A1885,Forebay!$C$1500:$K$6969,4)</f>
        <v>29.63</v>
      </c>
      <c r="F1885">
        <f>VLOOKUP($A1885,Forebay!$C$1500:$K$6969,6)</f>
        <v>7.41</v>
      </c>
      <c r="G1885" s="5">
        <f>VLOOKUP($A1885,Forebay!$C$1500:$K$6969,7)/1000</f>
        <v>1.7889999999999999</v>
      </c>
      <c r="H1885">
        <f>VLOOKUP($A1885,Forebay!$C$1500:$K$1969,8)</f>
        <v>0</v>
      </c>
      <c r="I1885">
        <f>VLOOKUP($A1885,Forebay!$C$1500:$K$6969,9)</f>
        <v>47.07</v>
      </c>
      <c r="J1885" s="5">
        <f>VLOOKUP(A1885,'RESEL(ft)'!$D$4:E1845,2)-D1885</f>
        <v>368.08699999999999</v>
      </c>
    </row>
    <row r="1886" spans="1:10" x14ac:dyDescent="0.25">
      <c r="A1886" s="14">
        <v>40619.029039351852</v>
      </c>
      <c r="B1886" s="2">
        <v>2.9039351851851854E-2</v>
      </c>
      <c r="C1886">
        <f>VLOOKUP($A1886,Forebay!$C$1500:$K$6969,2)</f>
        <v>49.07</v>
      </c>
      <c r="D1886">
        <f>VLOOKUP($A1886,Forebay!$C$1500:$K$6969,3)</f>
        <v>185.46299999999999</v>
      </c>
      <c r="E1886">
        <f>VLOOKUP($A1886,Forebay!$C$1500:$K$6969,4)</f>
        <v>29.63</v>
      </c>
      <c r="F1886">
        <f>VLOOKUP($A1886,Forebay!$C$1500:$K$6969,6)</f>
        <v>7.41</v>
      </c>
      <c r="G1886" s="5">
        <f>VLOOKUP($A1886,Forebay!$C$1500:$K$6969,7)/1000</f>
        <v>1.7889999999999999</v>
      </c>
      <c r="H1886">
        <f>VLOOKUP($A1886,Forebay!$C$1500:$K$1969,8)</f>
        <v>0</v>
      </c>
      <c r="I1886">
        <f>VLOOKUP($A1886,Forebay!$C$1500:$K$6969,9)</f>
        <v>47.07</v>
      </c>
      <c r="J1886" s="5">
        <f>VLOOKUP(A1886,'RESEL(ft)'!$D$4:E1846,2)-D1886</f>
        <v>368.08699999999999</v>
      </c>
    </row>
    <row r="1887" spans="1:10" x14ac:dyDescent="0.25">
      <c r="A1887" s="14">
        <v>40619.029340277775</v>
      </c>
      <c r="B1887" s="2">
        <v>2.9340277777777781E-2</v>
      </c>
      <c r="C1887">
        <f>VLOOKUP($A1887,Forebay!$C$1500:$K$6969,2)</f>
        <v>49.07</v>
      </c>
      <c r="D1887">
        <f>VLOOKUP($A1887,Forebay!$C$1500:$K$6969,3)</f>
        <v>185.46299999999999</v>
      </c>
      <c r="E1887">
        <f>VLOOKUP($A1887,Forebay!$C$1500:$K$6969,4)</f>
        <v>29.63</v>
      </c>
      <c r="F1887">
        <f>VLOOKUP($A1887,Forebay!$C$1500:$K$6969,6)</f>
        <v>7.41</v>
      </c>
      <c r="G1887" s="5">
        <f>VLOOKUP($A1887,Forebay!$C$1500:$K$6969,7)/1000</f>
        <v>1.7889999999999999</v>
      </c>
      <c r="H1887">
        <f>VLOOKUP($A1887,Forebay!$C$1500:$K$1969,8)</f>
        <v>0</v>
      </c>
      <c r="I1887">
        <f>VLOOKUP($A1887,Forebay!$C$1500:$K$6969,9)</f>
        <v>47.07</v>
      </c>
      <c r="J1887" s="5">
        <f>VLOOKUP(A1887,'RESEL(ft)'!$D$4:E1847,2)-D1887</f>
        <v>368.08699999999999</v>
      </c>
    </row>
    <row r="1888" spans="1:10" x14ac:dyDescent="0.25">
      <c r="A1888" s="14">
        <v>40619.030405092592</v>
      </c>
      <c r="B1888" s="2">
        <v>3.0405092592592591E-2</v>
      </c>
      <c r="C1888">
        <f>VLOOKUP($A1888,Forebay!$C$1500:$K$6969,2)</f>
        <v>49.07</v>
      </c>
      <c r="D1888">
        <f>VLOOKUP($A1888,Forebay!$C$1500:$K$6969,3)</f>
        <v>185.46299999999999</v>
      </c>
      <c r="E1888">
        <f>VLOOKUP($A1888,Forebay!$C$1500:$K$6969,4)</f>
        <v>29.63</v>
      </c>
      <c r="F1888">
        <f>VLOOKUP($A1888,Forebay!$C$1500:$K$6969,6)</f>
        <v>7.41</v>
      </c>
      <c r="G1888" s="5">
        <f>VLOOKUP($A1888,Forebay!$C$1500:$K$6969,7)/1000</f>
        <v>1.7889999999999999</v>
      </c>
      <c r="H1888">
        <f>VLOOKUP($A1888,Forebay!$C$1500:$K$1969,8)</f>
        <v>0</v>
      </c>
      <c r="I1888">
        <f>VLOOKUP($A1888,Forebay!$C$1500:$K$6969,9)</f>
        <v>47.07</v>
      </c>
      <c r="J1888" s="5">
        <f>VLOOKUP(A1888,'RESEL(ft)'!$D$4:E1848,2)-D1888</f>
        <v>368.08699999999999</v>
      </c>
    </row>
    <row r="1889" spans="1:10" x14ac:dyDescent="0.25">
      <c r="A1889" s="14">
        <v>40619.031458333331</v>
      </c>
      <c r="B1889" s="2">
        <v>3.1458333333333331E-2</v>
      </c>
      <c r="C1889">
        <f>VLOOKUP($A1889,Forebay!$C$1500:$K$6969,2)</f>
        <v>49.07</v>
      </c>
      <c r="D1889">
        <f>VLOOKUP($A1889,Forebay!$C$1500:$K$6969,3)</f>
        <v>185.46299999999999</v>
      </c>
      <c r="E1889">
        <f>VLOOKUP($A1889,Forebay!$C$1500:$K$6969,4)</f>
        <v>29.63</v>
      </c>
      <c r="F1889">
        <f>VLOOKUP($A1889,Forebay!$C$1500:$K$6969,6)</f>
        <v>7.41</v>
      </c>
      <c r="G1889" s="5">
        <f>VLOOKUP($A1889,Forebay!$C$1500:$K$6969,7)/1000</f>
        <v>1.7889999999999999</v>
      </c>
      <c r="H1889">
        <f>VLOOKUP($A1889,Forebay!$C$1500:$K$1969,8)</f>
        <v>0</v>
      </c>
      <c r="I1889">
        <f>VLOOKUP($A1889,Forebay!$C$1500:$K$6969,9)</f>
        <v>47.07</v>
      </c>
      <c r="J1889" s="5">
        <f>VLOOKUP(A1889,'RESEL(ft)'!$D$4:E1849,2)-D1889</f>
        <v>368.08699999999999</v>
      </c>
    </row>
    <row r="1890" spans="1:10" x14ac:dyDescent="0.25">
      <c r="A1890" s="14">
        <v>40619.031840277778</v>
      </c>
      <c r="B1890" s="2">
        <v>3.184027777777778E-2</v>
      </c>
      <c r="C1890">
        <f>VLOOKUP($A1890,Forebay!$C$1500:$K$6969,2)</f>
        <v>49.07</v>
      </c>
      <c r="D1890">
        <f>VLOOKUP($A1890,Forebay!$C$1500:$K$6969,3)</f>
        <v>185.46299999999999</v>
      </c>
      <c r="E1890">
        <f>VLOOKUP($A1890,Forebay!$C$1500:$K$6969,4)</f>
        <v>29.63</v>
      </c>
      <c r="F1890">
        <f>VLOOKUP($A1890,Forebay!$C$1500:$K$6969,6)</f>
        <v>7.41</v>
      </c>
      <c r="G1890" s="5">
        <f>VLOOKUP($A1890,Forebay!$C$1500:$K$6969,7)/1000</f>
        <v>1.7889999999999999</v>
      </c>
      <c r="H1890">
        <f>VLOOKUP($A1890,Forebay!$C$1500:$K$1969,8)</f>
        <v>0</v>
      </c>
      <c r="I1890">
        <f>VLOOKUP($A1890,Forebay!$C$1500:$K$6969,9)</f>
        <v>47.07</v>
      </c>
      <c r="J1890" s="5">
        <f>VLOOKUP(A1890,'RESEL(ft)'!$D$4:E1850,2)-D1890</f>
        <v>368.08699999999999</v>
      </c>
    </row>
    <row r="1891" spans="1:10" x14ac:dyDescent="0.25">
      <c r="A1891" s="14"/>
      <c r="C1891" t="e">
        <f>VLOOKUP($A1891,Forebay!$C$1500:$K$6969,2)</f>
        <v>#N/A</v>
      </c>
      <c r="D1891" t="e">
        <f>VLOOKUP($A1891,Forebay!$C$1500:$K$6969,3)</f>
        <v>#N/A</v>
      </c>
      <c r="E1891" t="e">
        <f>VLOOKUP($A1891,Forebay!$C$1500:$K$6969,4)</f>
        <v>#N/A</v>
      </c>
      <c r="F1891" t="e">
        <f>VLOOKUP($A1891,Forebay!$C$1500:$K$6969,6)</f>
        <v>#N/A</v>
      </c>
      <c r="G1891" s="5" t="e">
        <f>VLOOKUP($A1891,Forebay!$C$1500:$K$6969,7)/1000</f>
        <v>#N/A</v>
      </c>
      <c r="H1891" t="e">
        <f>VLOOKUP($A1891,Forebay!$C$1500:$K$1969,8)</f>
        <v>#N/A</v>
      </c>
      <c r="I1891" t="e">
        <f>VLOOKUP($A1891,Forebay!$C$1500:$K$6969,9)</f>
        <v>#N/A</v>
      </c>
      <c r="J1891" s="5" t="e">
        <f>VLOOKUP(A1891,'RESEL(ft)'!$D$4:E1851,2)-D1891</f>
        <v>#N/A</v>
      </c>
    </row>
    <row r="1892" spans="1:10" x14ac:dyDescent="0.25">
      <c r="A1892" s="14" t="s">
        <v>16</v>
      </c>
      <c r="B1892" t="s">
        <v>15</v>
      </c>
      <c r="C1892" t="str">
        <f>VLOOKUP($A1892,Forebay!$C$1500:$K$6969,2)</f>
        <v>Fahrenheit</v>
      </c>
      <c r="D1892" t="str">
        <f>VLOOKUP($A1892,Forebay!$C$1500:$K$6969,3)</f>
        <v>Feet H2O</v>
      </c>
      <c r="E1892" t="str">
        <f>VLOOKUP($A1892,Forebay!$C$1500:$K$6969,4)</f>
        <v>Inches Hg</v>
      </c>
      <c r="F1892" t="str">
        <f>VLOOKUP($A1892,Forebay!$C$1500:$K$6969,6)</f>
        <v>pH</v>
      </c>
      <c r="G1892" s="5" t="e">
        <f>VLOOKUP($A1892,Forebay!$C$1500:$K$6969,7)/1000</f>
        <v>#VALUE!</v>
      </c>
      <c r="H1892" t="str">
        <f>VLOOKUP($A1892,Forebay!$C$1500:$K$1969,8)</f>
        <v>%Saturation</v>
      </c>
      <c r="I1892" t="str">
        <f>VLOOKUP($A1892,Forebay!$C$1500:$K$6969,9)</f>
        <v>microSiemens/cm Actual Conductivity</v>
      </c>
      <c r="J1892" s="5" t="e">
        <f>VLOOKUP(A1892,'RESEL(ft)'!$D$4:E1852,2)-D1892</f>
        <v>#N/A</v>
      </c>
    </row>
    <row r="1893" spans="1:10" x14ac:dyDescent="0.25">
      <c r="A1893" s="14">
        <v>40662.579131944447</v>
      </c>
      <c r="B1893" s="2">
        <v>0.57913194444444438</v>
      </c>
      <c r="C1893">
        <f>VLOOKUP($A1893,Forebay!$C$1500:$K$6969,2)</f>
        <v>49.07</v>
      </c>
      <c r="D1893">
        <f>VLOOKUP($A1893,Forebay!$C$1500:$K$6969,3)</f>
        <v>185.46299999999999</v>
      </c>
      <c r="E1893">
        <f>VLOOKUP($A1893,Forebay!$C$1500:$K$6969,4)</f>
        <v>29.63</v>
      </c>
      <c r="F1893">
        <f>VLOOKUP($A1893,Forebay!$C$1500:$K$6969,6)</f>
        <v>7.41</v>
      </c>
      <c r="G1893" s="5">
        <f>VLOOKUP($A1893,Forebay!$C$1500:$K$6969,7)/1000</f>
        <v>1.7889999999999999</v>
      </c>
      <c r="H1893">
        <f>VLOOKUP($A1893,Forebay!$C$1500:$K$1969,8)</f>
        <v>0</v>
      </c>
      <c r="I1893">
        <f>VLOOKUP($A1893,Forebay!$C$1500:$K$6969,9)</f>
        <v>47.07</v>
      </c>
      <c r="J1893" s="5">
        <f>VLOOKUP(A1893,'RESEL(ft)'!$D$4:E1853,2)-D1893</f>
        <v>320.80700000000002</v>
      </c>
    </row>
    <row r="1894" spans="1:10" x14ac:dyDescent="0.25">
      <c r="A1894" s="14">
        <v>40662.579814814817</v>
      </c>
      <c r="B1894" s="2">
        <v>0.57981481481481478</v>
      </c>
      <c r="C1894">
        <f>VLOOKUP($A1894,Forebay!$C$1500:$K$6969,2)</f>
        <v>49.07</v>
      </c>
      <c r="D1894">
        <f>VLOOKUP($A1894,Forebay!$C$1500:$K$6969,3)</f>
        <v>185.46299999999999</v>
      </c>
      <c r="E1894">
        <f>VLOOKUP($A1894,Forebay!$C$1500:$K$6969,4)</f>
        <v>29.63</v>
      </c>
      <c r="F1894">
        <f>VLOOKUP($A1894,Forebay!$C$1500:$K$6969,6)</f>
        <v>7.41</v>
      </c>
      <c r="G1894" s="5">
        <f>VLOOKUP($A1894,Forebay!$C$1500:$K$6969,7)/1000</f>
        <v>1.7889999999999999</v>
      </c>
      <c r="H1894">
        <f>VLOOKUP($A1894,Forebay!$C$1500:$K$1969,8)</f>
        <v>0</v>
      </c>
      <c r="I1894">
        <f>VLOOKUP($A1894,Forebay!$C$1500:$K$6969,9)</f>
        <v>47.07</v>
      </c>
      <c r="J1894" s="5">
        <f>VLOOKUP(A1894,'RESEL(ft)'!$D$4:E1854,2)-D1894</f>
        <v>320.80700000000002</v>
      </c>
    </row>
    <row r="1895" spans="1:10" x14ac:dyDescent="0.25">
      <c r="A1895" s="14">
        <v>40662.580416666664</v>
      </c>
      <c r="B1895" s="2">
        <v>0.58041666666666669</v>
      </c>
      <c r="C1895">
        <f>VLOOKUP($A1895,Forebay!$C$1500:$K$6969,2)</f>
        <v>49.07</v>
      </c>
      <c r="D1895">
        <f>VLOOKUP($A1895,Forebay!$C$1500:$K$6969,3)</f>
        <v>185.46299999999999</v>
      </c>
      <c r="E1895">
        <f>VLOOKUP($A1895,Forebay!$C$1500:$K$6969,4)</f>
        <v>29.63</v>
      </c>
      <c r="F1895">
        <f>VLOOKUP($A1895,Forebay!$C$1500:$K$6969,6)</f>
        <v>7.41</v>
      </c>
      <c r="G1895" s="5">
        <f>VLOOKUP($A1895,Forebay!$C$1500:$K$6969,7)/1000</f>
        <v>1.7889999999999999</v>
      </c>
      <c r="H1895">
        <f>VLOOKUP($A1895,Forebay!$C$1500:$K$1969,8)</f>
        <v>0</v>
      </c>
      <c r="I1895">
        <f>VLOOKUP($A1895,Forebay!$C$1500:$K$6969,9)</f>
        <v>47.07</v>
      </c>
      <c r="J1895" s="5">
        <f>VLOOKUP(A1895,'RESEL(ft)'!$D$4:E1855,2)-D1895</f>
        <v>320.80700000000002</v>
      </c>
    </row>
    <row r="1896" spans="1:10" x14ac:dyDescent="0.25">
      <c r="A1896" s="14">
        <v>40662.581087962964</v>
      </c>
      <c r="B1896" s="2">
        <v>0.58108796296296295</v>
      </c>
      <c r="C1896">
        <f>VLOOKUP($A1896,Forebay!$C$1500:$K$6969,2)</f>
        <v>49.07</v>
      </c>
      <c r="D1896">
        <f>VLOOKUP($A1896,Forebay!$C$1500:$K$6969,3)</f>
        <v>185.46299999999999</v>
      </c>
      <c r="E1896">
        <f>VLOOKUP($A1896,Forebay!$C$1500:$K$6969,4)</f>
        <v>29.63</v>
      </c>
      <c r="F1896">
        <f>VLOOKUP($A1896,Forebay!$C$1500:$K$6969,6)</f>
        <v>7.41</v>
      </c>
      <c r="G1896" s="5">
        <f>VLOOKUP($A1896,Forebay!$C$1500:$K$6969,7)/1000</f>
        <v>1.7889999999999999</v>
      </c>
      <c r="H1896">
        <f>VLOOKUP($A1896,Forebay!$C$1500:$K$1969,8)</f>
        <v>0</v>
      </c>
      <c r="I1896">
        <f>VLOOKUP($A1896,Forebay!$C$1500:$K$6969,9)</f>
        <v>47.07</v>
      </c>
      <c r="J1896" s="5">
        <f>VLOOKUP(A1896,'RESEL(ft)'!$D$4:E1856,2)-D1896</f>
        <v>320.80700000000002</v>
      </c>
    </row>
    <row r="1897" spans="1:10" x14ac:dyDescent="0.25">
      <c r="A1897" s="14">
        <v>40662.581620370373</v>
      </c>
      <c r="B1897" s="2">
        <v>0.5816203703703704</v>
      </c>
      <c r="C1897">
        <f>VLOOKUP($A1897,Forebay!$C$1500:$K$6969,2)</f>
        <v>49.07</v>
      </c>
      <c r="D1897">
        <f>VLOOKUP($A1897,Forebay!$C$1500:$K$6969,3)</f>
        <v>185.46299999999999</v>
      </c>
      <c r="E1897">
        <f>VLOOKUP($A1897,Forebay!$C$1500:$K$6969,4)</f>
        <v>29.63</v>
      </c>
      <c r="F1897">
        <f>VLOOKUP($A1897,Forebay!$C$1500:$K$6969,6)</f>
        <v>7.41</v>
      </c>
      <c r="G1897" s="5">
        <f>VLOOKUP($A1897,Forebay!$C$1500:$K$6969,7)/1000</f>
        <v>1.7889999999999999</v>
      </c>
      <c r="H1897">
        <f>VLOOKUP($A1897,Forebay!$C$1500:$K$1969,8)</f>
        <v>0</v>
      </c>
      <c r="I1897">
        <f>VLOOKUP($A1897,Forebay!$C$1500:$K$6969,9)</f>
        <v>47.07</v>
      </c>
      <c r="J1897" s="5">
        <f>VLOOKUP(A1897,'RESEL(ft)'!$D$4:E1857,2)-D1897</f>
        <v>320.80700000000002</v>
      </c>
    </row>
    <row r="1898" spans="1:10" x14ac:dyDescent="0.25">
      <c r="A1898" s="14">
        <v>40662.581921296296</v>
      </c>
      <c r="B1898" s="2">
        <v>0.5819212962962963</v>
      </c>
      <c r="C1898">
        <f>VLOOKUP($A1898,Forebay!$C$1500:$K$6969,2)</f>
        <v>49.07</v>
      </c>
      <c r="D1898">
        <f>VLOOKUP($A1898,Forebay!$C$1500:$K$6969,3)</f>
        <v>185.46299999999999</v>
      </c>
      <c r="E1898">
        <f>VLOOKUP($A1898,Forebay!$C$1500:$K$6969,4)</f>
        <v>29.63</v>
      </c>
      <c r="F1898">
        <f>VLOOKUP($A1898,Forebay!$C$1500:$K$6969,6)</f>
        <v>7.41</v>
      </c>
      <c r="G1898" s="5">
        <f>VLOOKUP($A1898,Forebay!$C$1500:$K$6969,7)/1000</f>
        <v>1.7889999999999999</v>
      </c>
      <c r="H1898">
        <f>VLOOKUP($A1898,Forebay!$C$1500:$K$1969,8)</f>
        <v>0</v>
      </c>
      <c r="I1898">
        <f>VLOOKUP($A1898,Forebay!$C$1500:$K$6969,9)</f>
        <v>47.07</v>
      </c>
      <c r="J1898" s="5">
        <f>VLOOKUP(A1898,'RESEL(ft)'!$D$4:E1858,2)-D1898</f>
        <v>320.80700000000002</v>
      </c>
    </row>
    <row r="1899" spans="1:10" x14ac:dyDescent="0.25">
      <c r="A1899" s="14">
        <v>40662.582372685189</v>
      </c>
      <c r="B1899" s="2">
        <v>0.58237268518518526</v>
      </c>
      <c r="C1899">
        <f>VLOOKUP($A1899,Forebay!$C$1500:$K$6969,2)</f>
        <v>49.07</v>
      </c>
      <c r="D1899">
        <f>VLOOKUP($A1899,Forebay!$C$1500:$K$6969,3)</f>
        <v>185.46299999999999</v>
      </c>
      <c r="E1899">
        <f>VLOOKUP($A1899,Forebay!$C$1500:$K$6969,4)</f>
        <v>29.63</v>
      </c>
      <c r="F1899">
        <f>VLOOKUP($A1899,Forebay!$C$1500:$K$6969,6)</f>
        <v>7.41</v>
      </c>
      <c r="G1899" s="5">
        <f>VLOOKUP($A1899,Forebay!$C$1500:$K$6969,7)/1000</f>
        <v>1.7889999999999999</v>
      </c>
      <c r="H1899">
        <f>VLOOKUP($A1899,Forebay!$C$1500:$K$1969,8)</f>
        <v>0</v>
      </c>
      <c r="I1899">
        <f>VLOOKUP($A1899,Forebay!$C$1500:$K$6969,9)</f>
        <v>47.07</v>
      </c>
      <c r="J1899" s="5">
        <f>VLOOKUP(A1899,'RESEL(ft)'!$D$4:E1859,2)-D1899</f>
        <v>320.80700000000002</v>
      </c>
    </row>
    <row r="1900" spans="1:10" x14ac:dyDescent="0.25">
      <c r="A1900" s="14">
        <v>40662.582905092589</v>
      </c>
      <c r="B1900" s="2">
        <v>0.5829050925925926</v>
      </c>
      <c r="C1900">
        <f>VLOOKUP($A1900,Forebay!$C$1500:$K$6969,2)</f>
        <v>49.07</v>
      </c>
      <c r="D1900">
        <f>VLOOKUP($A1900,Forebay!$C$1500:$K$6969,3)</f>
        <v>185.46299999999999</v>
      </c>
      <c r="E1900">
        <f>VLOOKUP($A1900,Forebay!$C$1500:$K$6969,4)</f>
        <v>29.63</v>
      </c>
      <c r="F1900">
        <f>VLOOKUP($A1900,Forebay!$C$1500:$K$6969,6)</f>
        <v>7.41</v>
      </c>
      <c r="G1900" s="5">
        <f>VLOOKUP($A1900,Forebay!$C$1500:$K$6969,7)/1000</f>
        <v>1.7889999999999999</v>
      </c>
      <c r="H1900">
        <f>VLOOKUP($A1900,Forebay!$C$1500:$K$1969,8)</f>
        <v>0</v>
      </c>
      <c r="I1900">
        <f>VLOOKUP($A1900,Forebay!$C$1500:$K$6969,9)</f>
        <v>47.07</v>
      </c>
      <c r="J1900" s="5">
        <f>VLOOKUP(A1900,'RESEL(ft)'!$D$4:E1860,2)-D1900</f>
        <v>320.80700000000002</v>
      </c>
    </row>
    <row r="1901" spans="1:10" x14ac:dyDescent="0.25">
      <c r="A1901" s="14">
        <v>40662.583425925928</v>
      </c>
      <c r="B1901" s="2">
        <v>0.5834259259259259</v>
      </c>
      <c r="C1901">
        <f>VLOOKUP($A1901,Forebay!$C$1500:$K$6969,2)</f>
        <v>49.07</v>
      </c>
      <c r="D1901">
        <f>VLOOKUP($A1901,Forebay!$C$1500:$K$6969,3)</f>
        <v>185.46299999999999</v>
      </c>
      <c r="E1901">
        <f>VLOOKUP($A1901,Forebay!$C$1500:$K$6969,4)</f>
        <v>29.63</v>
      </c>
      <c r="F1901">
        <f>VLOOKUP($A1901,Forebay!$C$1500:$K$6969,6)</f>
        <v>7.41</v>
      </c>
      <c r="G1901" s="5">
        <f>VLOOKUP($A1901,Forebay!$C$1500:$K$6969,7)/1000</f>
        <v>1.7889999999999999</v>
      </c>
      <c r="H1901">
        <f>VLOOKUP($A1901,Forebay!$C$1500:$K$1969,8)</f>
        <v>0</v>
      </c>
      <c r="I1901">
        <f>VLOOKUP($A1901,Forebay!$C$1500:$K$6969,9)</f>
        <v>47.07</v>
      </c>
      <c r="J1901" s="5">
        <f>VLOOKUP(A1901,'RESEL(ft)'!$D$4:E1861,2)-D1901</f>
        <v>320.80700000000002</v>
      </c>
    </row>
    <row r="1902" spans="1:10" x14ac:dyDescent="0.25">
      <c r="A1902" s="14">
        <v>40662.583877314813</v>
      </c>
      <c r="B1902" s="2">
        <v>0.58387731481481475</v>
      </c>
      <c r="C1902">
        <f>VLOOKUP($A1902,Forebay!$C$1500:$K$6969,2)</f>
        <v>49.07</v>
      </c>
      <c r="D1902">
        <f>VLOOKUP($A1902,Forebay!$C$1500:$K$6969,3)</f>
        <v>185.46299999999999</v>
      </c>
      <c r="E1902">
        <f>VLOOKUP($A1902,Forebay!$C$1500:$K$6969,4)</f>
        <v>29.63</v>
      </c>
      <c r="F1902">
        <f>VLOOKUP($A1902,Forebay!$C$1500:$K$6969,6)</f>
        <v>7.41</v>
      </c>
      <c r="G1902" s="5">
        <f>VLOOKUP($A1902,Forebay!$C$1500:$K$6969,7)/1000</f>
        <v>1.7889999999999999</v>
      </c>
      <c r="H1902">
        <f>VLOOKUP($A1902,Forebay!$C$1500:$K$1969,8)</f>
        <v>0</v>
      </c>
      <c r="I1902">
        <f>VLOOKUP($A1902,Forebay!$C$1500:$K$6969,9)</f>
        <v>47.07</v>
      </c>
      <c r="J1902" s="5">
        <f>VLOOKUP(A1902,'RESEL(ft)'!$D$4:E1862,2)-D1902</f>
        <v>320.80700000000002</v>
      </c>
    </row>
    <row r="1903" spans="1:10" x14ac:dyDescent="0.25">
      <c r="A1903" s="14">
        <v>40662.584328703706</v>
      </c>
      <c r="B1903" s="2">
        <v>0.58432870370370371</v>
      </c>
      <c r="C1903">
        <f>VLOOKUP($A1903,Forebay!$C$1500:$K$6969,2)</f>
        <v>49.07</v>
      </c>
      <c r="D1903">
        <f>VLOOKUP($A1903,Forebay!$C$1500:$K$6969,3)</f>
        <v>185.46299999999999</v>
      </c>
      <c r="E1903">
        <f>VLOOKUP($A1903,Forebay!$C$1500:$K$6969,4)</f>
        <v>29.63</v>
      </c>
      <c r="F1903">
        <f>VLOOKUP($A1903,Forebay!$C$1500:$K$6969,6)</f>
        <v>7.41</v>
      </c>
      <c r="G1903" s="5">
        <f>VLOOKUP($A1903,Forebay!$C$1500:$K$6969,7)/1000</f>
        <v>1.7889999999999999</v>
      </c>
      <c r="H1903">
        <f>VLOOKUP($A1903,Forebay!$C$1500:$K$1969,8)</f>
        <v>0</v>
      </c>
      <c r="I1903">
        <f>VLOOKUP($A1903,Forebay!$C$1500:$K$6969,9)</f>
        <v>47.07</v>
      </c>
      <c r="J1903" s="5">
        <f>VLOOKUP(A1903,'RESEL(ft)'!$D$4:E1863,2)-D1903</f>
        <v>320.80700000000002</v>
      </c>
    </row>
    <row r="1904" spans="1:10" x14ac:dyDescent="0.25">
      <c r="A1904" s="14">
        <v>40662.584780092591</v>
      </c>
      <c r="B1904" s="2">
        <v>0.58478009259259256</v>
      </c>
      <c r="C1904">
        <f>VLOOKUP($A1904,Forebay!$C$1500:$K$6969,2)</f>
        <v>49.07</v>
      </c>
      <c r="D1904">
        <f>VLOOKUP($A1904,Forebay!$C$1500:$K$6969,3)</f>
        <v>185.46299999999999</v>
      </c>
      <c r="E1904">
        <f>VLOOKUP($A1904,Forebay!$C$1500:$K$6969,4)</f>
        <v>29.63</v>
      </c>
      <c r="F1904">
        <f>VLOOKUP($A1904,Forebay!$C$1500:$K$6969,6)</f>
        <v>7.41</v>
      </c>
      <c r="G1904" s="5">
        <f>VLOOKUP($A1904,Forebay!$C$1500:$K$6969,7)/1000</f>
        <v>1.7889999999999999</v>
      </c>
      <c r="H1904">
        <f>VLOOKUP($A1904,Forebay!$C$1500:$K$1969,8)</f>
        <v>0</v>
      </c>
      <c r="I1904">
        <f>VLOOKUP($A1904,Forebay!$C$1500:$K$6969,9)</f>
        <v>47.07</v>
      </c>
      <c r="J1904" s="5">
        <f>VLOOKUP(A1904,'RESEL(ft)'!$D$4:E1864,2)-D1904</f>
        <v>320.80700000000002</v>
      </c>
    </row>
    <row r="1905" spans="1:10" x14ac:dyDescent="0.25">
      <c r="A1905" s="14">
        <v>40662.585613425923</v>
      </c>
      <c r="B1905" s="2">
        <v>0.58561342592592591</v>
      </c>
      <c r="C1905">
        <f>VLOOKUP($A1905,Forebay!$C$1500:$K$6969,2)</f>
        <v>49.07</v>
      </c>
      <c r="D1905">
        <f>VLOOKUP($A1905,Forebay!$C$1500:$K$6969,3)</f>
        <v>185.46299999999999</v>
      </c>
      <c r="E1905">
        <f>VLOOKUP($A1905,Forebay!$C$1500:$K$6969,4)</f>
        <v>29.63</v>
      </c>
      <c r="F1905">
        <f>VLOOKUP($A1905,Forebay!$C$1500:$K$6969,6)</f>
        <v>7.41</v>
      </c>
      <c r="G1905" s="5">
        <f>VLOOKUP($A1905,Forebay!$C$1500:$K$6969,7)/1000</f>
        <v>1.7889999999999999</v>
      </c>
      <c r="H1905">
        <f>VLOOKUP($A1905,Forebay!$C$1500:$K$1969,8)</f>
        <v>0</v>
      </c>
      <c r="I1905">
        <f>VLOOKUP($A1905,Forebay!$C$1500:$K$6969,9)</f>
        <v>47.07</v>
      </c>
      <c r="J1905" s="5">
        <f>VLOOKUP(A1905,'RESEL(ft)'!$D$4:E1865,2)-D1905</f>
        <v>320.80700000000002</v>
      </c>
    </row>
    <row r="1906" spans="1:10" x14ac:dyDescent="0.25">
      <c r="A1906" s="14">
        <v>40662.586435185185</v>
      </c>
      <c r="B1906" s="2">
        <v>0.58643518518518511</v>
      </c>
      <c r="C1906">
        <f>VLOOKUP($A1906,Forebay!$C$1500:$K$6969,2)</f>
        <v>49.07</v>
      </c>
      <c r="D1906">
        <f>VLOOKUP($A1906,Forebay!$C$1500:$K$6969,3)</f>
        <v>185.46299999999999</v>
      </c>
      <c r="E1906">
        <f>VLOOKUP($A1906,Forebay!$C$1500:$K$6969,4)</f>
        <v>29.63</v>
      </c>
      <c r="F1906">
        <f>VLOOKUP($A1906,Forebay!$C$1500:$K$6969,6)</f>
        <v>7.41</v>
      </c>
      <c r="G1906" s="5">
        <f>VLOOKUP($A1906,Forebay!$C$1500:$K$6969,7)/1000</f>
        <v>1.7889999999999999</v>
      </c>
      <c r="H1906">
        <f>VLOOKUP($A1906,Forebay!$C$1500:$K$1969,8)</f>
        <v>0</v>
      </c>
      <c r="I1906">
        <f>VLOOKUP($A1906,Forebay!$C$1500:$K$6969,9)</f>
        <v>47.07</v>
      </c>
      <c r="J1906" s="5">
        <f>VLOOKUP(A1906,'RESEL(ft)'!$D$4:E1866,2)-D1906</f>
        <v>320.80700000000002</v>
      </c>
    </row>
    <row r="1907" spans="1:10" x14ac:dyDescent="0.25">
      <c r="A1907" s="14">
        <v>40662.586967592593</v>
      </c>
      <c r="B1907" s="2">
        <v>0.58696759259259257</v>
      </c>
      <c r="C1907">
        <f>VLOOKUP($A1907,Forebay!$C$1500:$K$6969,2)</f>
        <v>49.07</v>
      </c>
      <c r="D1907">
        <f>VLOOKUP($A1907,Forebay!$C$1500:$K$6969,3)</f>
        <v>185.46299999999999</v>
      </c>
      <c r="E1907">
        <f>VLOOKUP($A1907,Forebay!$C$1500:$K$6969,4)</f>
        <v>29.63</v>
      </c>
      <c r="F1907">
        <f>VLOOKUP($A1907,Forebay!$C$1500:$K$6969,6)</f>
        <v>7.41</v>
      </c>
      <c r="G1907" s="5">
        <f>VLOOKUP($A1907,Forebay!$C$1500:$K$6969,7)/1000</f>
        <v>1.7889999999999999</v>
      </c>
      <c r="H1907">
        <f>VLOOKUP($A1907,Forebay!$C$1500:$K$1969,8)</f>
        <v>0</v>
      </c>
      <c r="I1907">
        <f>VLOOKUP($A1907,Forebay!$C$1500:$K$6969,9)</f>
        <v>47.07</v>
      </c>
      <c r="J1907" s="5">
        <f>VLOOKUP(A1907,'RESEL(ft)'!$D$4:E1867,2)-D1907</f>
        <v>320.80700000000002</v>
      </c>
    </row>
    <row r="1908" spans="1:10" x14ac:dyDescent="0.25">
      <c r="A1908" s="14">
        <v>40662.587418981479</v>
      </c>
      <c r="B1908" s="2">
        <v>0.58741898148148153</v>
      </c>
      <c r="C1908">
        <f>VLOOKUP($A1908,Forebay!$C$1500:$K$6969,2)</f>
        <v>49.07</v>
      </c>
      <c r="D1908">
        <f>VLOOKUP($A1908,Forebay!$C$1500:$K$6969,3)</f>
        <v>185.46299999999999</v>
      </c>
      <c r="E1908">
        <f>VLOOKUP($A1908,Forebay!$C$1500:$K$6969,4)</f>
        <v>29.63</v>
      </c>
      <c r="F1908">
        <f>VLOOKUP($A1908,Forebay!$C$1500:$K$6969,6)</f>
        <v>7.41</v>
      </c>
      <c r="G1908" s="5">
        <f>VLOOKUP($A1908,Forebay!$C$1500:$K$6969,7)/1000</f>
        <v>1.7889999999999999</v>
      </c>
      <c r="H1908">
        <f>VLOOKUP($A1908,Forebay!$C$1500:$K$1969,8)</f>
        <v>0</v>
      </c>
      <c r="I1908">
        <f>VLOOKUP($A1908,Forebay!$C$1500:$K$6969,9)</f>
        <v>47.07</v>
      </c>
      <c r="J1908" s="5">
        <f>VLOOKUP(A1908,'RESEL(ft)'!$D$4:E1868,2)-D1908</f>
        <v>320.80700000000002</v>
      </c>
    </row>
    <row r="1909" spans="1:10" x14ac:dyDescent="0.25">
      <c r="A1909" s="14">
        <v>40662.588171296295</v>
      </c>
      <c r="B1909" s="2">
        <v>0.58817129629629628</v>
      </c>
      <c r="C1909">
        <f>VLOOKUP($A1909,Forebay!$C$1500:$K$6969,2)</f>
        <v>49.07</v>
      </c>
      <c r="D1909">
        <f>VLOOKUP($A1909,Forebay!$C$1500:$K$6969,3)</f>
        <v>185.46299999999999</v>
      </c>
      <c r="E1909">
        <f>VLOOKUP($A1909,Forebay!$C$1500:$K$6969,4)</f>
        <v>29.63</v>
      </c>
      <c r="F1909">
        <f>VLOOKUP($A1909,Forebay!$C$1500:$K$6969,6)</f>
        <v>7.41</v>
      </c>
      <c r="G1909" s="5">
        <f>VLOOKUP($A1909,Forebay!$C$1500:$K$6969,7)/1000</f>
        <v>1.7889999999999999</v>
      </c>
      <c r="H1909">
        <f>VLOOKUP($A1909,Forebay!$C$1500:$K$1969,8)</f>
        <v>0</v>
      </c>
      <c r="I1909">
        <f>VLOOKUP($A1909,Forebay!$C$1500:$K$6969,9)</f>
        <v>47.07</v>
      </c>
      <c r="J1909" s="5">
        <f>VLOOKUP(A1909,'RESEL(ft)'!$D$4:E1869,2)-D1909</f>
        <v>320.80700000000002</v>
      </c>
    </row>
    <row r="1910" spans="1:10" x14ac:dyDescent="0.25">
      <c r="A1910" s="14">
        <v>40662.588854166665</v>
      </c>
      <c r="B1910" s="2">
        <v>0.58885416666666668</v>
      </c>
      <c r="C1910">
        <f>VLOOKUP($A1910,Forebay!$C$1500:$K$6969,2)</f>
        <v>49.07</v>
      </c>
      <c r="D1910">
        <f>VLOOKUP($A1910,Forebay!$C$1500:$K$6969,3)</f>
        <v>185.46299999999999</v>
      </c>
      <c r="E1910">
        <f>VLOOKUP($A1910,Forebay!$C$1500:$K$6969,4)</f>
        <v>29.63</v>
      </c>
      <c r="F1910">
        <f>VLOOKUP($A1910,Forebay!$C$1500:$K$6969,6)</f>
        <v>7.41</v>
      </c>
      <c r="G1910" s="5">
        <f>VLOOKUP($A1910,Forebay!$C$1500:$K$6969,7)/1000</f>
        <v>1.7889999999999999</v>
      </c>
      <c r="H1910">
        <f>VLOOKUP($A1910,Forebay!$C$1500:$K$1969,8)</f>
        <v>0</v>
      </c>
      <c r="I1910">
        <f>VLOOKUP($A1910,Forebay!$C$1500:$K$6969,9)</f>
        <v>47.07</v>
      </c>
      <c r="J1910" s="5">
        <f>VLOOKUP(A1910,'RESEL(ft)'!$D$4:E1870,2)-D1910</f>
        <v>320.80700000000002</v>
      </c>
    </row>
    <row r="1911" spans="1:10" x14ac:dyDescent="0.25">
      <c r="A1911" s="14">
        <v>40662.589375000003</v>
      </c>
      <c r="B1911" s="2">
        <v>0.58937499999999998</v>
      </c>
      <c r="C1911">
        <f>VLOOKUP($A1911,Forebay!$C$1500:$K$6969,2)</f>
        <v>49.07</v>
      </c>
      <c r="D1911">
        <f>VLOOKUP($A1911,Forebay!$C$1500:$K$6969,3)</f>
        <v>185.46299999999999</v>
      </c>
      <c r="E1911">
        <f>VLOOKUP($A1911,Forebay!$C$1500:$K$6969,4)</f>
        <v>29.63</v>
      </c>
      <c r="F1911">
        <f>VLOOKUP($A1911,Forebay!$C$1500:$K$6969,6)</f>
        <v>7.41</v>
      </c>
      <c r="G1911" s="5">
        <f>VLOOKUP($A1911,Forebay!$C$1500:$K$6969,7)/1000</f>
        <v>1.7889999999999999</v>
      </c>
      <c r="H1911">
        <f>VLOOKUP($A1911,Forebay!$C$1500:$K$1969,8)</f>
        <v>0</v>
      </c>
      <c r="I1911">
        <f>VLOOKUP($A1911,Forebay!$C$1500:$K$6969,9)</f>
        <v>47.07</v>
      </c>
      <c r="J1911" s="5">
        <f>VLOOKUP(A1911,'RESEL(ft)'!$D$4:E1871,2)-D1911</f>
        <v>320.80700000000002</v>
      </c>
    </row>
    <row r="1912" spans="1:10" x14ac:dyDescent="0.25">
      <c r="A1912" s="14">
        <v>40662.589907407404</v>
      </c>
      <c r="B1912" s="2">
        <v>0.58990740740740744</v>
      </c>
      <c r="C1912">
        <f>VLOOKUP($A1912,Forebay!$C$1500:$K$6969,2)</f>
        <v>49.07</v>
      </c>
      <c r="D1912">
        <f>VLOOKUP($A1912,Forebay!$C$1500:$K$6969,3)</f>
        <v>185.46299999999999</v>
      </c>
      <c r="E1912">
        <f>VLOOKUP($A1912,Forebay!$C$1500:$K$6969,4)</f>
        <v>29.63</v>
      </c>
      <c r="F1912">
        <f>VLOOKUP($A1912,Forebay!$C$1500:$K$6969,6)</f>
        <v>7.41</v>
      </c>
      <c r="G1912" s="5">
        <f>VLOOKUP($A1912,Forebay!$C$1500:$K$6969,7)/1000</f>
        <v>1.7889999999999999</v>
      </c>
      <c r="H1912">
        <f>VLOOKUP($A1912,Forebay!$C$1500:$K$1969,8)</f>
        <v>0</v>
      </c>
      <c r="I1912">
        <f>VLOOKUP($A1912,Forebay!$C$1500:$K$6969,9)</f>
        <v>47.07</v>
      </c>
      <c r="J1912" s="5">
        <f>VLOOKUP(A1912,'RESEL(ft)'!$D$4:E1872,2)-D1912</f>
        <v>320.80700000000002</v>
      </c>
    </row>
    <row r="1913" spans="1:10" x14ac:dyDescent="0.25">
      <c r="A1913" s="14">
        <v>40662.590428240743</v>
      </c>
      <c r="B1913" s="2">
        <v>0.59042824074074074</v>
      </c>
      <c r="C1913">
        <f>VLOOKUP($A1913,Forebay!$C$1500:$K$6969,2)</f>
        <v>49.07</v>
      </c>
      <c r="D1913">
        <f>VLOOKUP($A1913,Forebay!$C$1500:$K$6969,3)</f>
        <v>185.46299999999999</v>
      </c>
      <c r="E1913">
        <f>VLOOKUP($A1913,Forebay!$C$1500:$K$6969,4)</f>
        <v>29.63</v>
      </c>
      <c r="F1913">
        <f>VLOOKUP($A1913,Forebay!$C$1500:$K$6969,6)</f>
        <v>7.41</v>
      </c>
      <c r="G1913" s="5">
        <f>VLOOKUP($A1913,Forebay!$C$1500:$K$6969,7)/1000</f>
        <v>1.7889999999999999</v>
      </c>
      <c r="H1913">
        <f>VLOOKUP($A1913,Forebay!$C$1500:$K$1969,8)</f>
        <v>0</v>
      </c>
      <c r="I1913">
        <f>VLOOKUP($A1913,Forebay!$C$1500:$K$6969,9)</f>
        <v>47.07</v>
      </c>
      <c r="J1913" s="5">
        <f>VLOOKUP(A1913,'RESEL(ft)'!$D$4:E1873,2)-D1913</f>
        <v>320.80700000000002</v>
      </c>
    </row>
    <row r="1914" spans="1:10" x14ac:dyDescent="0.25">
      <c r="A1914" s="14">
        <v>40662.590810185182</v>
      </c>
      <c r="B1914" s="2">
        <v>0.59081018518518513</v>
      </c>
      <c r="C1914">
        <f>VLOOKUP($A1914,Forebay!$C$1500:$K$6969,2)</f>
        <v>49.07</v>
      </c>
      <c r="D1914">
        <f>VLOOKUP($A1914,Forebay!$C$1500:$K$6969,3)</f>
        <v>185.46299999999999</v>
      </c>
      <c r="E1914">
        <f>VLOOKUP($A1914,Forebay!$C$1500:$K$6969,4)</f>
        <v>29.63</v>
      </c>
      <c r="F1914">
        <f>VLOOKUP($A1914,Forebay!$C$1500:$K$6969,6)</f>
        <v>7.41</v>
      </c>
      <c r="G1914" s="5">
        <f>VLOOKUP($A1914,Forebay!$C$1500:$K$6969,7)/1000</f>
        <v>1.7889999999999999</v>
      </c>
      <c r="H1914">
        <f>VLOOKUP($A1914,Forebay!$C$1500:$K$1969,8)</f>
        <v>0</v>
      </c>
      <c r="I1914">
        <f>VLOOKUP($A1914,Forebay!$C$1500:$K$6969,9)</f>
        <v>47.07</v>
      </c>
      <c r="J1914" s="5">
        <f>VLOOKUP(A1914,'RESEL(ft)'!$D$4:E1874,2)-D1914</f>
        <v>320.80700000000002</v>
      </c>
    </row>
    <row r="1915" spans="1:10" x14ac:dyDescent="0.25">
      <c r="A1915" s="14">
        <v>40662.591180555559</v>
      </c>
      <c r="B1915" s="2">
        <v>0.59118055555555549</v>
      </c>
      <c r="C1915">
        <f>VLOOKUP($A1915,Forebay!$C$1500:$K$6969,2)</f>
        <v>49.07</v>
      </c>
      <c r="D1915">
        <f>VLOOKUP($A1915,Forebay!$C$1500:$K$6969,3)</f>
        <v>185.46299999999999</v>
      </c>
      <c r="E1915">
        <f>VLOOKUP($A1915,Forebay!$C$1500:$K$6969,4)</f>
        <v>29.63</v>
      </c>
      <c r="F1915">
        <f>VLOOKUP($A1915,Forebay!$C$1500:$K$6969,6)</f>
        <v>7.41</v>
      </c>
      <c r="G1915" s="5">
        <f>VLOOKUP($A1915,Forebay!$C$1500:$K$6969,7)/1000</f>
        <v>1.7889999999999999</v>
      </c>
      <c r="H1915">
        <f>VLOOKUP($A1915,Forebay!$C$1500:$K$1969,8)</f>
        <v>0</v>
      </c>
      <c r="I1915">
        <f>VLOOKUP($A1915,Forebay!$C$1500:$K$6969,9)</f>
        <v>47.07</v>
      </c>
      <c r="J1915" s="5">
        <f>VLOOKUP(A1915,'RESEL(ft)'!$D$4:E1875,2)-D1915</f>
        <v>320.80700000000002</v>
      </c>
    </row>
    <row r="1916" spans="1:10" x14ac:dyDescent="0.25">
      <c r="A1916" s="14">
        <v>40662.591562499998</v>
      </c>
      <c r="B1916" s="2">
        <v>0.59156249999999999</v>
      </c>
      <c r="C1916">
        <f>VLOOKUP($A1916,Forebay!$C$1500:$K$6969,2)</f>
        <v>49.07</v>
      </c>
      <c r="D1916">
        <f>VLOOKUP($A1916,Forebay!$C$1500:$K$6969,3)</f>
        <v>185.46299999999999</v>
      </c>
      <c r="E1916">
        <f>VLOOKUP($A1916,Forebay!$C$1500:$K$6969,4)</f>
        <v>29.63</v>
      </c>
      <c r="F1916">
        <f>VLOOKUP($A1916,Forebay!$C$1500:$K$6969,6)</f>
        <v>7.41</v>
      </c>
      <c r="G1916" s="5">
        <f>VLOOKUP($A1916,Forebay!$C$1500:$K$6969,7)/1000</f>
        <v>1.7889999999999999</v>
      </c>
      <c r="H1916">
        <f>VLOOKUP($A1916,Forebay!$C$1500:$K$1969,8)</f>
        <v>0</v>
      </c>
      <c r="I1916">
        <f>VLOOKUP($A1916,Forebay!$C$1500:$K$6969,9)</f>
        <v>47.07</v>
      </c>
      <c r="J1916" s="5">
        <f>VLOOKUP(A1916,'RESEL(ft)'!$D$4:E1876,2)-D1916</f>
        <v>320.80700000000002</v>
      </c>
    </row>
    <row r="1917" spans="1:10" x14ac:dyDescent="0.25">
      <c r="A1917" s="14" t="s">
        <v>16</v>
      </c>
      <c r="B1917" t="s">
        <v>15</v>
      </c>
      <c r="C1917" t="str">
        <f>VLOOKUP($A1917,Forebay!$C$1500:$K$6969,2)</f>
        <v>Fahrenheit</v>
      </c>
      <c r="D1917" t="str">
        <f>VLOOKUP($A1917,Forebay!$C$1500:$K$6969,3)</f>
        <v>Feet H2O</v>
      </c>
      <c r="E1917" t="str">
        <f>VLOOKUP($A1917,Forebay!$C$1500:$K$6969,4)</f>
        <v>Inches Hg</v>
      </c>
      <c r="F1917" t="str">
        <f>VLOOKUP($A1917,Forebay!$C$1500:$K$6969,6)</f>
        <v>pH</v>
      </c>
      <c r="G1917" s="5" t="e">
        <f>VLOOKUP($A1917,Forebay!$C$1500:$K$6969,7)/1000</f>
        <v>#VALUE!</v>
      </c>
      <c r="H1917" t="str">
        <f>VLOOKUP($A1917,Forebay!$C$1500:$K$1969,8)</f>
        <v>%Saturation</v>
      </c>
      <c r="I1917" t="str">
        <f>VLOOKUP($A1917,Forebay!$C$1500:$K$6969,9)</f>
        <v>microSiemens/cm Actual Conductivity</v>
      </c>
      <c r="J1917" s="5" t="e">
        <f>VLOOKUP(A1917,'RESEL(ft)'!$D$4:E1878,2)-D1917</f>
        <v>#N/A</v>
      </c>
    </row>
    <row r="1918" spans="1:10" x14ac:dyDescent="0.25">
      <c r="A1918" s="14">
        <v>40686.491967592592</v>
      </c>
      <c r="B1918" s="2">
        <v>0.4919675925925926</v>
      </c>
      <c r="C1918">
        <f>VLOOKUP($A1918,Forebay!$C$1500:$K$6969,2)</f>
        <v>49.07</v>
      </c>
      <c r="D1918">
        <f>VLOOKUP($A1918,Forebay!$C$1500:$K$6969,3)</f>
        <v>185.46299999999999</v>
      </c>
      <c r="E1918">
        <f>VLOOKUP($A1918,Forebay!$C$1500:$K$6969,4)</f>
        <v>29.63</v>
      </c>
      <c r="F1918">
        <f>VLOOKUP($A1918,Forebay!$C$1500:$K$6969,6)</f>
        <v>7.41</v>
      </c>
      <c r="G1918" s="5">
        <f>VLOOKUP($A1918,Forebay!$C$1500:$K$6969,7)/1000</f>
        <v>1.7889999999999999</v>
      </c>
      <c r="H1918">
        <f>VLOOKUP($A1918,Forebay!$C$1500:$K$1969,8)</f>
        <v>0</v>
      </c>
      <c r="I1918">
        <f>VLOOKUP($A1918,Forebay!$C$1500:$K$6969,9)</f>
        <v>47.07</v>
      </c>
      <c r="J1918" s="5">
        <f>VLOOKUP(A1918,'RESEL(ft)'!$D$4:E1879,2)-D1918</f>
        <v>329.63700000000006</v>
      </c>
    </row>
    <row r="1919" spans="1:10" x14ac:dyDescent="0.25">
      <c r="A1919" s="14">
        <v>40686.492789351854</v>
      </c>
      <c r="B1919" s="2">
        <v>0.49278935185185185</v>
      </c>
      <c r="C1919">
        <f>VLOOKUP($A1919,Forebay!$C$1500:$K$6969,2)</f>
        <v>49.07</v>
      </c>
      <c r="D1919">
        <f>VLOOKUP($A1919,Forebay!$C$1500:$K$6969,3)</f>
        <v>185.46299999999999</v>
      </c>
      <c r="E1919">
        <f>VLOOKUP($A1919,Forebay!$C$1500:$K$6969,4)</f>
        <v>29.63</v>
      </c>
      <c r="F1919">
        <f>VLOOKUP($A1919,Forebay!$C$1500:$K$6969,6)</f>
        <v>7.41</v>
      </c>
      <c r="G1919" s="5">
        <f>VLOOKUP($A1919,Forebay!$C$1500:$K$6969,7)/1000</f>
        <v>1.7889999999999999</v>
      </c>
      <c r="H1919">
        <f>VLOOKUP($A1919,Forebay!$C$1500:$K$1969,8)</f>
        <v>0</v>
      </c>
      <c r="I1919">
        <f>VLOOKUP($A1919,Forebay!$C$1500:$K$6969,9)</f>
        <v>47.07</v>
      </c>
      <c r="J1919" s="5">
        <f>VLOOKUP(A1919,'RESEL(ft)'!$D$4:E1880,2)-D1919</f>
        <v>329.63700000000006</v>
      </c>
    </row>
    <row r="1920" spans="1:10" x14ac:dyDescent="0.25">
      <c r="A1920" s="14">
        <v>40686.493692129632</v>
      </c>
      <c r="B1920" s="2">
        <v>0.49369212962962966</v>
      </c>
      <c r="C1920">
        <f>VLOOKUP($A1920,Forebay!$C$1500:$K$6969,2)</f>
        <v>49.07</v>
      </c>
      <c r="D1920">
        <f>VLOOKUP($A1920,Forebay!$C$1500:$K$6969,3)</f>
        <v>185.46299999999999</v>
      </c>
      <c r="E1920">
        <f>VLOOKUP($A1920,Forebay!$C$1500:$K$6969,4)</f>
        <v>29.63</v>
      </c>
      <c r="F1920">
        <f>VLOOKUP($A1920,Forebay!$C$1500:$K$6969,6)</f>
        <v>7.41</v>
      </c>
      <c r="G1920" s="5">
        <f>VLOOKUP($A1920,Forebay!$C$1500:$K$6969,7)/1000</f>
        <v>1.7889999999999999</v>
      </c>
      <c r="H1920">
        <f>VLOOKUP($A1920,Forebay!$C$1500:$K$1969,8)</f>
        <v>0</v>
      </c>
      <c r="I1920">
        <f>VLOOKUP($A1920,Forebay!$C$1500:$K$6969,9)</f>
        <v>47.07</v>
      </c>
      <c r="J1920" s="5">
        <f>VLOOKUP(A1920,'RESEL(ft)'!$D$4:E1881,2)-D1920</f>
        <v>329.63700000000006</v>
      </c>
    </row>
    <row r="1921" spans="1:10" x14ac:dyDescent="0.25">
      <c r="A1921" s="14">
        <v>40686.494375000002</v>
      </c>
      <c r="B1921" s="2">
        <v>0.49437500000000001</v>
      </c>
      <c r="C1921">
        <f>VLOOKUP($A1921,Forebay!$C$1500:$K$6969,2)</f>
        <v>49.07</v>
      </c>
      <c r="D1921">
        <f>VLOOKUP($A1921,Forebay!$C$1500:$K$6969,3)</f>
        <v>185.46299999999999</v>
      </c>
      <c r="E1921">
        <f>VLOOKUP($A1921,Forebay!$C$1500:$K$6969,4)</f>
        <v>29.63</v>
      </c>
      <c r="F1921">
        <f>VLOOKUP($A1921,Forebay!$C$1500:$K$6969,6)</f>
        <v>7.41</v>
      </c>
      <c r="G1921" s="5">
        <f>VLOOKUP($A1921,Forebay!$C$1500:$K$6969,7)/1000</f>
        <v>1.7889999999999999</v>
      </c>
      <c r="H1921">
        <f>VLOOKUP($A1921,Forebay!$C$1500:$K$1969,8)</f>
        <v>0</v>
      </c>
      <c r="I1921">
        <f>VLOOKUP($A1921,Forebay!$C$1500:$K$6969,9)</f>
        <v>47.07</v>
      </c>
      <c r="J1921" s="5">
        <f>VLOOKUP(A1921,'RESEL(ft)'!$D$4:E1882,2)-D1921</f>
        <v>329.63700000000006</v>
      </c>
    </row>
    <row r="1922" spans="1:10" x14ac:dyDescent="0.25">
      <c r="A1922" s="14">
        <v>40686.49490740741</v>
      </c>
      <c r="B1922" s="2">
        <v>0.49490740740740741</v>
      </c>
      <c r="C1922">
        <f>VLOOKUP($A1922,Forebay!$C$1500:$K$6969,2)</f>
        <v>49.07</v>
      </c>
      <c r="D1922">
        <f>VLOOKUP($A1922,Forebay!$C$1500:$K$6969,3)</f>
        <v>185.46299999999999</v>
      </c>
      <c r="E1922">
        <f>VLOOKUP($A1922,Forebay!$C$1500:$K$6969,4)</f>
        <v>29.63</v>
      </c>
      <c r="F1922">
        <f>VLOOKUP($A1922,Forebay!$C$1500:$K$6969,6)</f>
        <v>7.41</v>
      </c>
      <c r="G1922" s="5">
        <f>VLOOKUP($A1922,Forebay!$C$1500:$K$6969,7)/1000</f>
        <v>1.7889999999999999</v>
      </c>
      <c r="H1922">
        <f>VLOOKUP($A1922,Forebay!$C$1500:$K$1969,8)</f>
        <v>0</v>
      </c>
      <c r="I1922">
        <f>VLOOKUP($A1922,Forebay!$C$1500:$K$6969,9)</f>
        <v>47.07</v>
      </c>
      <c r="J1922" s="5">
        <f>VLOOKUP(A1922,'RESEL(ft)'!$D$4:E1883,2)-D1922</f>
        <v>329.63700000000006</v>
      </c>
    </row>
    <row r="1923" spans="1:10" x14ac:dyDescent="0.25">
      <c r="A1923" s="14">
        <v>40686.495729166665</v>
      </c>
      <c r="B1923" s="2">
        <v>0.49572916666666672</v>
      </c>
      <c r="C1923">
        <f>VLOOKUP($A1923,Forebay!$C$1500:$K$6969,2)</f>
        <v>49.07</v>
      </c>
      <c r="D1923">
        <f>VLOOKUP($A1923,Forebay!$C$1500:$K$6969,3)</f>
        <v>185.46299999999999</v>
      </c>
      <c r="E1923">
        <f>VLOOKUP($A1923,Forebay!$C$1500:$K$6969,4)</f>
        <v>29.63</v>
      </c>
      <c r="F1923">
        <f>VLOOKUP($A1923,Forebay!$C$1500:$K$6969,6)</f>
        <v>7.41</v>
      </c>
      <c r="G1923" s="5">
        <f>VLOOKUP($A1923,Forebay!$C$1500:$K$6969,7)/1000</f>
        <v>1.7889999999999999</v>
      </c>
      <c r="H1923">
        <f>VLOOKUP($A1923,Forebay!$C$1500:$K$1969,8)</f>
        <v>0</v>
      </c>
      <c r="I1923">
        <f>VLOOKUP($A1923,Forebay!$C$1500:$K$6969,9)</f>
        <v>47.07</v>
      </c>
      <c r="J1923" s="5">
        <f>VLOOKUP(A1923,'RESEL(ft)'!$D$4:E1884,2)-D1923</f>
        <v>329.63700000000006</v>
      </c>
    </row>
    <row r="1924" spans="1:10" x14ac:dyDescent="0.25">
      <c r="A1924" s="14">
        <v>40686.496562499997</v>
      </c>
      <c r="B1924" s="2">
        <v>0.49656250000000002</v>
      </c>
      <c r="C1924">
        <f>VLOOKUP($A1924,Forebay!$C$1500:$K$6969,2)</f>
        <v>49.07</v>
      </c>
      <c r="D1924">
        <f>VLOOKUP($A1924,Forebay!$C$1500:$K$6969,3)</f>
        <v>185.46299999999999</v>
      </c>
      <c r="E1924">
        <f>VLOOKUP($A1924,Forebay!$C$1500:$K$6969,4)</f>
        <v>29.63</v>
      </c>
      <c r="F1924">
        <f>VLOOKUP($A1924,Forebay!$C$1500:$K$6969,6)</f>
        <v>7.41</v>
      </c>
      <c r="G1924" s="5">
        <f>VLOOKUP($A1924,Forebay!$C$1500:$K$6969,7)/1000</f>
        <v>1.7889999999999999</v>
      </c>
      <c r="H1924">
        <f>VLOOKUP($A1924,Forebay!$C$1500:$K$1969,8)</f>
        <v>0</v>
      </c>
      <c r="I1924">
        <f>VLOOKUP($A1924,Forebay!$C$1500:$K$6969,9)</f>
        <v>47.07</v>
      </c>
      <c r="J1924" s="5">
        <f>VLOOKUP(A1924,'RESEL(ft)'!$D$4:E1885,2)-D1924</f>
        <v>329.63700000000006</v>
      </c>
    </row>
    <row r="1925" spans="1:10" x14ac:dyDescent="0.25">
      <c r="A1925" s="14">
        <v>40686.497314814813</v>
      </c>
      <c r="B1925" s="2">
        <v>0.49731481481481482</v>
      </c>
      <c r="C1925">
        <f>VLOOKUP($A1925,Forebay!$C$1500:$K$6969,2)</f>
        <v>49.07</v>
      </c>
      <c r="D1925">
        <f>VLOOKUP($A1925,Forebay!$C$1500:$K$6969,3)</f>
        <v>185.46299999999999</v>
      </c>
      <c r="E1925">
        <f>VLOOKUP($A1925,Forebay!$C$1500:$K$6969,4)</f>
        <v>29.63</v>
      </c>
      <c r="F1925">
        <f>VLOOKUP($A1925,Forebay!$C$1500:$K$6969,6)</f>
        <v>7.41</v>
      </c>
      <c r="G1925" s="5">
        <f>VLOOKUP($A1925,Forebay!$C$1500:$K$6969,7)/1000</f>
        <v>1.7889999999999999</v>
      </c>
      <c r="H1925">
        <f>VLOOKUP($A1925,Forebay!$C$1500:$K$1969,8)</f>
        <v>0</v>
      </c>
      <c r="I1925">
        <f>VLOOKUP($A1925,Forebay!$C$1500:$K$6969,9)</f>
        <v>47.07</v>
      </c>
      <c r="J1925" s="5">
        <f>VLOOKUP(A1925,'RESEL(ft)'!$D$4:E1886,2)-D1925</f>
        <v>329.63700000000006</v>
      </c>
    </row>
    <row r="1926" spans="1:10" x14ac:dyDescent="0.25">
      <c r="A1926" s="14">
        <v>40686.498067129629</v>
      </c>
      <c r="B1926" s="2">
        <v>0.49806712962962968</v>
      </c>
      <c r="C1926">
        <f>VLOOKUP($A1926,Forebay!$C$1500:$K$6969,2)</f>
        <v>49.07</v>
      </c>
      <c r="D1926">
        <f>VLOOKUP($A1926,Forebay!$C$1500:$K$6969,3)</f>
        <v>185.46299999999999</v>
      </c>
      <c r="E1926">
        <f>VLOOKUP($A1926,Forebay!$C$1500:$K$6969,4)</f>
        <v>29.63</v>
      </c>
      <c r="F1926">
        <f>VLOOKUP($A1926,Forebay!$C$1500:$K$6969,6)</f>
        <v>7.41</v>
      </c>
      <c r="G1926" s="5">
        <f>VLOOKUP($A1926,Forebay!$C$1500:$K$6969,7)/1000</f>
        <v>1.7889999999999999</v>
      </c>
      <c r="H1926">
        <f>VLOOKUP($A1926,Forebay!$C$1500:$K$1969,8)</f>
        <v>0</v>
      </c>
      <c r="I1926">
        <f>VLOOKUP($A1926,Forebay!$C$1500:$K$6969,9)</f>
        <v>47.07</v>
      </c>
      <c r="J1926" s="5">
        <f>VLOOKUP(A1926,'RESEL(ft)'!$D$4:E1887,2)-D1926</f>
        <v>329.63700000000006</v>
      </c>
    </row>
    <row r="1927" spans="1:10" x14ac:dyDescent="0.25">
      <c r="A1927" s="14">
        <v>40686.498819444445</v>
      </c>
      <c r="B1927" s="2">
        <v>0.49881944444444443</v>
      </c>
      <c r="C1927">
        <f>VLOOKUP($A1927,Forebay!$C$1500:$K$6969,2)</f>
        <v>49.07</v>
      </c>
      <c r="D1927">
        <f>VLOOKUP($A1927,Forebay!$C$1500:$K$6969,3)</f>
        <v>185.46299999999999</v>
      </c>
      <c r="E1927">
        <f>VLOOKUP($A1927,Forebay!$C$1500:$K$6969,4)</f>
        <v>29.63</v>
      </c>
      <c r="F1927">
        <f>VLOOKUP($A1927,Forebay!$C$1500:$K$6969,6)</f>
        <v>7.41</v>
      </c>
      <c r="G1927" s="5">
        <f>VLOOKUP($A1927,Forebay!$C$1500:$K$6969,7)/1000</f>
        <v>1.7889999999999999</v>
      </c>
      <c r="H1927">
        <f>VLOOKUP($A1927,Forebay!$C$1500:$K$1969,8)</f>
        <v>0</v>
      </c>
      <c r="I1927">
        <f>VLOOKUP($A1927,Forebay!$C$1500:$K$6969,9)</f>
        <v>47.07</v>
      </c>
      <c r="J1927" s="5">
        <f>VLOOKUP(A1927,'RESEL(ft)'!$D$4:E1888,2)-D1927</f>
        <v>329.63700000000006</v>
      </c>
    </row>
    <row r="1928" spans="1:10" x14ac:dyDescent="0.25">
      <c r="A1928" s="14">
        <v>40686.499583333331</v>
      </c>
      <c r="B1928" s="2">
        <v>0.49958333333333332</v>
      </c>
      <c r="C1928">
        <f>VLOOKUP($A1928,Forebay!$C$1500:$K$6969,2)</f>
        <v>49.07</v>
      </c>
      <c r="D1928">
        <f>VLOOKUP($A1928,Forebay!$C$1500:$K$6969,3)</f>
        <v>185.46299999999999</v>
      </c>
      <c r="E1928">
        <f>VLOOKUP($A1928,Forebay!$C$1500:$K$6969,4)</f>
        <v>29.63</v>
      </c>
      <c r="F1928">
        <f>VLOOKUP($A1928,Forebay!$C$1500:$K$6969,6)</f>
        <v>7.41</v>
      </c>
      <c r="G1928" s="5">
        <f>VLOOKUP($A1928,Forebay!$C$1500:$K$6969,7)/1000</f>
        <v>1.7889999999999999</v>
      </c>
      <c r="H1928">
        <f>VLOOKUP($A1928,Forebay!$C$1500:$K$1969,8)</f>
        <v>0</v>
      </c>
      <c r="I1928">
        <f>VLOOKUP($A1928,Forebay!$C$1500:$K$6969,9)</f>
        <v>47.07</v>
      </c>
      <c r="J1928" s="5">
        <f>VLOOKUP(A1928,'RESEL(ft)'!$D$4:E1889,2)-D1928</f>
        <v>329.63700000000006</v>
      </c>
    </row>
    <row r="1929" spans="1:10" x14ac:dyDescent="0.25">
      <c r="A1929" s="14">
        <v>40686.500486111108</v>
      </c>
      <c r="B1929" s="2">
        <v>0.50048611111111108</v>
      </c>
      <c r="C1929">
        <f>VLOOKUP($A1929,Forebay!$C$1500:$K$6969,2)</f>
        <v>49.07</v>
      </c>
      <c r="D1929">
        <f>VLOOKUP($A1929,Forebay!$C$1500:$K$6969,3)</f>
        <v>185.46299999999999</v>
      </c>
      <c r="E1929">
        <f>VLOOKUP($A1929,Forebay!$C$1500:$K$6969,4)</f>
        <v>29.63</v>
      </c>
      <c r="F1929">
        <f>VLOOKUP($A1929,Forebay!$C$1500:$K$6969,6)</f>
        <v>7.41</v>
      </c>
      <c r="G1929" s="5">
        <f>VLOOKUP($A1929,Forebay!$C$1500:$K$6969,7)/1000</f>
        <v>1.7889999999999999</v>
      </c>
      <c r="H1929">
        <f>VLOOKUP($A1929,Forebay!$C$1500:$K$1969,8)</f>
        <v>0</v>
      </c>
      <c r="I1929">
        <f>VLOOKUP($A1929,Forebay!$C$1500:$K$6969,9)</f>
        <v>47.07</v>
      </c>
      <c r="J1929" s="5">
        <f>VLOOKUP(A1929,'RESEL(ft)'!$D$4:E1890,2)-D1929</f>
        <v>329.63700000000006</v>
      </c>
    </row>
    <row r="1930" spans="1:10" x14ac:dyDescent="0.25">
      <c r="A1930" s="14">
        <v>40686.501238425924</v>
      </c>
      <c r="B1930" s="2">
        <v>0.50123842592592593</v>
      </c>
      <c r="C1930">
        <f>VLOOKUP($A1930,Forebay!$C$1500:$K$6969,2)</f>
        <v>49.07</v>
      </c>
      <c r="D1930">
        <f>VLOOKUP($A1930,Forebay!$C$1500:$K$6969,3)</f>
        <v>185.46299999999999</v>
      </c>
      <c r="E1930">
        <f>VLOOKUP($A1930,Forebay!$C$1500:$K$6969,4)</f>
        <v>29.63</v>
      </c>
      <c r="F1930">
        <f>VLOOKUP($A1930,Forebay!$C$1500:$K$6969,6)</f>
        <v>7.41</v>
      </c>
      <c r="G1930" s="5">
        <f>VLOOKUP($A1930,Forebay!$C$1500:$K$6969,7)/1000</f>
        <v>1.7889999999999999</v>
      </c>
      <c r="H1930">
        <f>VLOOKUP($A1930,Forebay!$C$1500:$K$1969,8)</f>
        <v>0</v>
      </c>
      <c r="I1930">
        <f>VLOOKUP($A1930,Forebay!$C$1500:$K$6969,9)</f>
        <v>47.07</v>
      </c>
      <c r="J1930" s="5">
        <f>VLOOKUP(A1930,'RESEL(ft)'!$D$4:E1891,2)-D1930</f>
        <v>329.63700000000006</v>
      </c>
    </row>
    <row r="1931" spans="1:10" x14ac:dyDescent="0.25">
      <c r="A1931" s="14">
        <v>40686.502291666664</v>
      </c>
      <c r="B1931" s="2">
        <v>0.50229166666666669</v>
      </c>
      <c r="C1931">
        <f>VLOOKUP($A1931,Forebay!$C$1500:$K$6969,2)</f>
        <v>49.07</v>
      </c>
      <c r="D1931">
        <f>VLOOKUP($A1931,Forebay!$C$1500:$K$6969,3)</f>
        <v>185.46299999999999</v>
      </c>
      <c r="E1931">
        <f>VLOOKUP($A1931,Forebay!$C$1500:$K$6969,4)</f>
        <v>29.63</v>
      </c>
      <c r="F1931">
        <f>VLOOKUP($A1931,Forebay!$C$1500:$K$6969,6)</f>
        <v>7.41</v>
      </c>
      <c r="G1931" s="5">
        <f>VLOOKUP($A1931,Forebay!$C$1500:$K$6969,7)/1000</f>
        <v>1.7889999999999999</v>
      </c>
      <c r="H1931">
        <f>VLOOKUP($A1931,Forebay!$C$1500:$K$1969,8)</f>
        <v>0</v>
      </c>
      <c r="I1931">
        <f>VLOOKUP($A1931,Forebay!$C$1500:$K$6969,9)</f>
        <v>47.07</v>
      </c>
      <c r="J1931" s="5">
        <f>VLOOKUP(A1931,'RESEL(ft)'!$D$4:E1892,2)-D1931</f>
        <v>329.63700000000006</v>
      </c>
    </row>
    <row r="1932" spans="1:10" x14ac:dyDescent="0.25">
      <c r="A1932" s="14">
        <v>40686.503275462965</v>
      </c>
      <c r="B1932" s="2">
        <v>0.50327546296296299</v>
      </c>
      <c r="C1932">
        <f>VLOOKUP($A1932,Forebay!$C$1500:$K$6969,2)</f>
        <v>49.48</v>
      </c>
      <c r="D1932">
        <f>VLOOKUP($A1932,Forebay!$C$1500:$K$6969,3)</f>
        <v>102.663</v>
      </c>
      <c r="E1932">
        <f>VLOOKUP($A1932,Forebay!$C$1500:$K$6969,4)</f>
        <v>29.44</v>
      </c>
      <c r="F1932">
        <f>VLOOKUP($A1932,Forebay!$C$1500:$K$6969,6)</f>
        <v>6.97</v>
      </c>
      <c r="G1932" s="5">
        <f>VLOOKUP($A1932,Forebay!$C$1500:$K$6969,7)/1000</f>
        <v>10.974</v>
      </c>
      <c r="H1932">
        <f>VLOOKUP($A1932,Forebay!$C$1500:$K$1969,8)</f>
        <v>0</v>
      </c>
      <c r="I1932">
        <f>VLOOKUP($A1932,Forebay!$C$1500:$K$6969,9)</f>
        <v>20.440000000000001</v>
      </c>
      <c r="J1932" s="5">
        <f>VLOOKUP(A1932,'RESEL(ft)'!$D$4:E1893,2)-D1932</f>
        <v>412.43700000000001</v>
      </c>
    </row>
    <row r="1934" spans="1:10" x14ac:dyDescent="0.25">
      <c r="A1934" s="14"/>
      <c r="C1934" t="s">
        <v>7</v>
      </c>
      <c r="D1934" t="s">
        <v>8</v>
      </c>
      <c r="F1934" t="s">
        <v>11</v>
      </c>
      <c r="G1934" t="s">
        <v>41</v>
      </c>
      <c r="I1934" t="s">
        <v>13</v>
      </c>
    </row>
    <row r="1935" spans="1:10" x14ac:dyDescent="0.25">
      <c r="A1935" s="14">
        <v>40714.541666666664</v>
      </c>
      <c r="B1935" s="12">
        <v>0.54166666666666663</v>
      </c>
      <c r="C1935">
        <v>73.180000000000007</v>
      </c>
      <c r="D1935">
        <v>0.22900000000000001</v>
      </c>
      <c r="F1935">
        <v>7.11</v>
      </c>
      <c r="G1935">
        <v>108.9204</v>
      </c>
      <c r="I1935">
        <v>29.39</v>
      </c>
      <c r="J1935" s="5">
        <f>VLOOKUP(A1935,'RESEL(ft)'!$D$4:E1896,2)-D1935</f>
        <v>552.31099999999992</v>
      </c>
    </row>
    <row r="1936" spans="1:10" x14ac:dyDescent="0.25">
      <c r="A1936" s="14">
        <v>40714.541666666664</v>
      </c>
      <c r="B1936" s="12">
        <v>0.54166666666666663</v>
      </c>
      <c r="C1936">
        <v>72.95</v>
      </c>
      <c r="D1936">
        <v>3.1429999999999998</v>
      </c>
      <c r="F1936">
        <v>7.04</v>
      </c>
      <c r="G1936">
        <v>108.4838</v>
      </c>
      <c r="I1936">
        <v>29.34</v>
      </c>
      <c r="J1936" s="5">
        <f>VLOOKUP(A1936,'RESEL(ft)'!$D$4:E1897,2)-D1936</f>
        <v>549.39699999999993</v>
      </c>
    </row>
    <row r="1937" spans="1:10" x14ac:dyDescent="0.25">
      <c r="A1937" s="14">
        <v>40714.541666666664</v>
      </c>
      <c r="B1937" s="12">
        <v>0.54166666666666663</v>
      </c>
      <c r="C1937">
        <v>72.58</v>
      </c>
      <c r="D1937">
        <v>6.08</v>
      </c>
      <c r="F1937">
        <v>7.03</v>
      </c>
      <c r="G1937">
        <v>108.1568</v>
      </c>
      <c r="I1937">
        <v>29.34</v>
      </c>
      <c r="J1937" s="5">
        <f>VLOOKUP(A1937,'RESEL(ft)'!$D$4:E1898,2)-D1937</f>
        <v>546.45999999999992</v>
      </c>
    </row>
    <row r="1938" spans="1:10" x14ac:dyDescent="0.25">
      <c r="A1938" s="14">
        <v>40714.541666666664</v>
      </c>
      <c r="B1938" s="12">
        <v>0.54166666666666663</v>
      </c>
      <c r="C1938">
        <v>71.61</v>
      </c>
      <c r="D1938">
        <v>8.9139999999999997</v>
      </c>
      <c r="F1938">
        <v>7.05</v>
      </c>
      <c r="G1938">
        <v>107.71510000000001</v>
      </c>
      <c r="I1938">
        <v>28.87</v>
      </c>
      <c r="J1938" s="5">
        <f>VLOOKUP(A1938,'RESEL(ft)'!$D$4:E1899,2)-D1938</f>
        <v>543.62599999999998</v>
      </c>
    </row>
    <row r="1939" spans="1:10" x14ac:dyDescent="0.25">
      <c r="A1939" s="14">
        <v>40714.541666666664</v>
      </c>
      <c r="B1939" s="12">
        <v>0.54166666666666663</v>
      </c>
      <c r="C1939">
        <v>62.9</v>
      </c>
      <c r="D1939">
        <v>12.045</v>
      </c>
      <c r="F1939">
        <v>6.98</v>
      </c>
      <c r="G1939">
        <v>106.15309999999999</v>
      </c>
      <c r="I1939">
        <v>23.03</v>
      </c>
      <c r="J1939" s="5">
        <f>VLOOKUP(A1939,'RESEL(ft)'!$D$4:E1900,2)-D1939</f>
        <v>540.495</v>
      </c>
    </row>
    <row r="1940" spans="1:10" x14ac:dyDescent="0.25">
      <c r="A1940" s="14">
        <v>40714.541666666664</v>
      </c>
      <c r="B1940" s="12">
        <v>0.54166666666666663</v>
      </c>
      <c r="C1940">
        <v>56.07</v>
      </c>
      <c r="D1940">
        <v>22.1</v>
      </c>
      <c r="F1940">
        <v>6.86</v>
      </c>
      <c r="G1940">
        <v>100.0498</v>
      </c>
      <c r="I1940">
        <v>18.79</v>
      </c>
      <c r="J1940" s="5">
        <f>VLOOKUP(A1940,'RESEL(ft)'!$D$4:E1901,2)-D1940</f>
        <v>530.43999999999994</v>
      </c>
    </row>
    <row r="1941" spans="1:10" x14ac:dyDescent="0.25">
      <c r="A1941" s="14">
        <v>40714.541666666664</v>
      </c>
      <c r="B1941" s="12">
        <v>0.54166666666666663</v>
      </c>
      <c r="C1941">
        <v>55.15</v>
      </c>
      <c r="D1941">
        <v>31.957000000000001</v>
      </c>
      <c r="F1941">
        <v>6.87</v>
      </c>
      <c r="G1941">
        <v>98.637200000000007</v>
      </c>
      <c r="I1941">
        <v>18.079999999999998</v>
      </c>
      <c r="J1941" s="5">
        <f>VLOOKUP(A1941,'RESEL(ft)'!$D$4:E1902,2)-D1941</f>
        <v>520.58299999999997</v>
      </c>
    </row>
    <row r="1942" spans="1:10" x14ac:dyDescent="0.25">
      <c r="A1942" s="14">
        <v>40714.541666666664</v>
      </c>
      <c r="B1942" s="12">
        <v>0.54166666666666663</v>
      </c>
      <c r="C1942">
        <v>54.89</v>
      </c>
      <c r="D1942">
        <v>41.994</v>
      </c>
      <c r="F1942">
        <v>6.66</v>
      </c>
      <c r="G1942">
        <v>97.958100000000002</v>
      </c>
      <c r="I1942">
        <v>17.920000000000002</v>
      </c>
      <c r="J1942" s="5">
        <f>VLOOKUP(A1942,'RESEL(ft)'!$D$4:E1903,2)-D1942</f>
        <v>510.54599999999994</v>
      </c>
    </row>
    <row r="1943" spans="1:10" x14ac:dyDescent="0.25">
      <c r="A1943" s="14">
        <v>40714.541666666664</v>
      </c>
      <c r="B1943" s="12">
        <v>0.54166666666666663</v>
      </c>
      <c r="C1943">
        <v>54.66</v>
      </c>
      <c r="D1943">
        <v>51.960999999999999</v>
      </c>
      <c r="F1943">
        <v>6.13</v>
      </c>
      <c r="G1943">
        <v>98.577200000000005</v>
      </c>
      <c r="I1943">
        <v>17.8</v>
      </c>
      <c r="J1943" s="5">
        <f>VLOOKUP(A1943,'RESEL(ft)'!$D$4:E1904,2)-D1943</f>
        <v>500.57899999999995</v>
      </c>
    </row>
    <row r="1944" spans="1:10" x14ac:dyDescent="0.25">
      <c r="A1944" s="14">
        <v>40714.541666666664</v>
      </c>
      <c r="B1944" s="12">
        <v>0.54166666666666663</v>
      </c>
      <c r="C1944">
        <v>54.36</v>
      </c>
      <c r="D1944">
        <v>62.125999999999998</v>
      </c>
      <c r="F1944">
        <v>5.03</v>
      </c>
      <c r="G1944">
        <v>98.445400000000006</v>
      </c>
      <c r="I1944">
        <v>17.3</v>
      </c>
      <c r="J1944" s="5">
        <f>VLOOKUP(A1944,'RESEL(ft)'!$D$4:E1905,2)-D1944</f>
        <v>490.41399999999999</v>
      </c>
    </row>
    <row r="1945" spans="1:10" x14ac:dyDescent="0.25">
      <c r="A1945" s="14">
        <v>40714.541666666664</v>
      </c>
      <c r="B1945" s="12">
        <v>0.54166666666666663</v>
      </c>
      <c r="C1945">
        <v>54.05</v>
      </c>
      <c r="D1945">
        <v>72.093999999999994</v>
      </c>
      <c r="F1945">
        <v>5.63</v>
      </c>
      <c r="G1945">
        <v>97.104100000000003</v>
      </c>
      <c r="I1945">
        <v>18.54</v>
      </c>
      <c r="J1945" s="5">
        <f>VLOOKUP(A1945,'RESEL(ft)'!$D$4:E1906,2)-D1945</f>
        <v>480.44599999999997</v>
      </c>
    </row>
    <row r="1946" spans="1:10" x14ac:dyDescent="0.25">
      <c r="A1946" s="14">
        <v>40714.541666666664</v>
      </c>
      <c r="B1946" s="12">
        <v>0.54166666666666663</v>
      </c>
      <c r="C1946">
        <v>53.94</v>
      </c>
      <c r="D1946">
        <v>82.004000000000005</v>
      </c>
      <c r="F1946">
        <v>5.84</v>
      </c>
      <c r="G1946">
        <v>96.973200000000006</v>
      </c>
      <c r="I1946">
        <v>18.559999999999999</v>
      </c>
      <c r="J1946" s="5">
        <f>VLOOKUP(A1946,'RESEL(ft)'!$D$4:E1907,2)-D1946</f>
        <v>470.53599999999994</v>
      </c>
    </row>
    <row r="1947" spans="1:10" x14ac:dyDescent="0.25">
      <c r="A1947" s="14">
        <v>40714.541666666664</v>
      </c>
      <c r="B1947" s="12">
        <v>0.54166666666666663</v>
      </c>
      <c r="C1947">
        <v>53.76</v>
      </c>
      <c r="D1947">
        <v>92.05</v>
      </c>
      <c r="F1947">
        <v>5.94</v>
      </c>
      <c r="G1947">
        <v>96.611999999999995</v>
      </c>
      <c r="I1947">
        <v>18.649999999999999</v>
      </c>
      <c r="J1947" s="5">
        <f>VLOOKUP(A1947,'RESEL(ft)'!$D$4:E1908,2)-D1947</f>
        <v>460.48999999999995</v>
      </c>
    </row>
    <row r="1948" spans="1:10" x14ac:dyDescent="0.25">
      <c r="A1948" s="14">
        <v>40714.541666666664</v>
      </c>
      <c r="B1948" s="12">
        <v>0.54166666666666663</v>
      </c>
      <c r="C1948">
        <v>53.44</v>
      </c>
      <c r="D1948">
        <v>102.048</v>
      </c>
      <c r="F1948">
        <v>6.45</v>
      </c>
      <c r="G1948">
        <v>96.045299999999997</v>
      </c>
      <c r="I1948">
        <v>18.79</v>
      </c>
      <c r="J1948" s="5">
        <f>VLOOKUP(A1948,'RESEL(ft)'!$D$4:E1909,2)-D1948</f>
        <v>450.49199999999996</v>
      </c>
    </row>
    <row r="1949" spans="1:10" x14ac:dyDescent="0.25">
      <c r="A1949" s="14">
        <v>40714.541666666664</v>
      </c>
      <c r="B1949" s="12">
        <v>0.54166666666666663</v>
      </c>
      <c r="C1949">
        <v>52.91</v>
      </c>
      <c r="D1949">
        <v>112.181</v>
      </c>
      <c r="F1949">
        <v>6.5</v>
      </c>
      <c r="G1949">
        <v>94.909000000000006</v>
      </c>
      <c r="I1949">
        <v>18.91</v>
      </c>
      <c r="J1949" s="5">
        <f>VLOOKUP(A1949,'RESEL(ft)'!$D$4:E1910,2)-D1949</f>
        <v>440.35899999999998</v>
      </c>
    </row>
    <row r="1950" spans="1:10" x14ac:dyDescent="0.25">
      <c r="A1950" s="14">
        <v>40714.541666666664</v>
      </c>
      <c r="B1950" s="12">
        <v>0.54166666666666663</v>
      </c>
      <c r="C1950">
        <v>52.44</v>
      </c>
      <c r="D1950">
        <v>122.075</v>
      </c>
      <c r="F1950">
        <v>6.47</v>
      </c>
      <c r="G1950">
        <v>93.9345</v>
      </c>
      <c r="I1950">
        <v>19.05</v>
      </c>
      <c r="J1950" s="5">
        <f>VLOOKUP(A1950,'RESEL(ft)'!$D$4:E1911,2)-D1950</f>
        <v>430.46499999999997</v>
      </c>
    </row>
    <row r="1951" spans="1:10" x14ac:dyDescent="0.25">
      <c r="A1951" s="14">
        <v>40714.541666666664</v>
      </c>
      <c r="B1951" s="12">
        <v>0.54166666666666663</v>
      </c>
      <c r="C1951">
        <v>51.78</v>
      </c>
      <c r="D1951">
        <v>131.94499999999999</v>
      </c>
      <c r="F1951">
        <v>6.4</v>
      </c>
      <c r="G1951">
        <v>91.373500000000007</v>
      </c>
      <c r="I1951">
        <v>19.04</v>
      </c>
      <c r="J1951" s="5">
        <f>VLOOKUP(A1951,'RESEL(ft)'!$D$4:E1912,2)-D1951</f>
        <v>420.59499999999997</v>
      </c>
    </row>
    <row r="1952" spans="1:10" x14ac:dyDescent="0.25">
      <c r="A1952" s="14">
        <v>40714.541666666664</v>
      </c>
      <c r="B1952" s="12">
        <v>0.54166666666666663</v>
      </c>
      <c r="C1952">
        <v>51.37</v>
      </c>
      <c r="D1952">
        <v>141.96299999999999</v>
      </c>
      <c r="F1952">
        <v>6.46</v>
      </c>
      <c r="G1952">
        <v>91.464399999999998</v>
      </c>
      <c r="I1952">
        <v>18.920000000000002</v>
      </c>
      <c r="J1952" s="5">
        <f>VLOOKUP(A1952,'RESEL(ft)'!$D$4:E1913,2)-D1952</f>
        <v>410.577</v>
      </c>
    </row>
    <row r="1953" spans="1:10" x14ac:dyDescent="0.25">
      <c r="A1953" s="14">
        <v>40714.541666666664</v>
      </c>
      <c r="B1953" s="12">
        <v>0.54166666666666663</v>
      </c>
      <c r="C1953">
        <v>51.2</v>
      </c>
      <c r="D1953">
        <v>152.09899999999999</v>
      </c>
      <c r="F1953">
        <v>6.4</v>
      </c>
      <c r="G1953">
        <v>91.494699999999995</v>
      </c>
      <c r="I1953">
        <v>18.850000000000001</v>
      </c>
      <c r="J1953" s="5">
        <f>VLOOKUP(A1953,'RESEL(ft)'!$D$4:E1914,2)-D1953</f>
        <v>400.44099999999997</v>
      </c>
    </row>
    <row r="1954" spans="1:10" x14ac:dyDescent="0.25">
      <c r="A1954" s="14">
        <v>40714.541666666664</v>
      </c>
      <c r="B1954" s="12">
        <v>0.54166666666666663</v>
      </c>
      <c r="C1954">
        <v>51.04</v>
      </c>
      <c r="D1954">
        <v>162.036</v>
      </c>
      <c r="F1954">
        <v>6.4</v>
      </c>
      <c r="G1954">
        <v>91.692800000000005</v>
      </c>
      <c r="I1954">
        <v>18.649999999999999</v>
      </c>
      <c r="J1954" s="5">
        <f>VLOOKUP(A1954,'RESEL(ft)'!$D$4:E1915,2)-D1954</f>
        <v>390.50399999999996</v>
      </c>
    </row>
    <row r="1955" spans="1:10" x14ac:dyDescent="0.25">
      <c r="A1955" s="14">
        <v>40714.541666666664</v>
      </c>
      <c r="B1955" s="12">
        <v>0.54166666666666663</v>
      </c>
      <c r="C1955">
        <v>50.87</v>
      </c>
      <c r="D1955">
        <v>172.16</v>
      </c>
      <c r="F1955">
        <v>6.35</v>
      </c>
      <c r="G1955">
        <v>91.066100000000006</v>
      </c>
      <c r="I1955">
        <v>18.670000000000002</v>
      </c>
      <c r="J1955" s="5">
        <f>VLOOKUP(A1955,'RESEL(ft)'!$D$4:E1916,2)-D1955</f>
        <v>380.38</v>
      </c>
    </row>
    <row r="1956" spans="1:10" x14ac:dyDescent="0.25">
      <c r="A1956" s="14">
        <v>40714.541666666664</v>
      </c>
      <c r="B1956" s="12">
        <v>0.54166666666666663</v>
      </c>
      <c r="C1956">
        <v>50.68</v>
      </c>
      <c r="D1956">
        <v>182.10400000000001</v>
      </c>
      <c r="F1956">
        <v>6.28</v>
      </c>
      <c r="G1956">
        <v>89.402799999999999</v>
      </c>
      <c r="I1956">
        <v>18.559999999999999</v>
      </c>
      <c r="J1956" s="5">
        <f>VLOOKUP(A1956,'RESEL(ft)'!$D$4:E1917,2)-D1956</f>
        <v>370.43599999999992</v>
      </c>
    </row>
    <row r="1957" spans="1:10" x14ac:dyDescent="0.25">
      <c r="A1957" s="14">
        <v>40714.541666666664</v>
      </c>
      <c r="B1957" s="12">
        <v>0.54166666666666663</v>
      </c>
      <c r="C1957">
        <v>50.51</v>
      </c>
      <c r="D1957">
        <v>192.036</v>
      </c>
      <c r="F1957">
        <v>6.22</v>
      </c>
      <c r="G1957">
        <v>86.977900000000005</v>
      </c>
      <c r="I1957">
        <v>18.850000000000001</v>
      </c>
      <c r="J1957" s="5">
        <f>VLOOKUP(A1957,'RESEL(ft)'!$D$4:E1918,2)-D1957</f>
        <v>360.50399999999996</v>
      </c>
    </row>
    <row r="1958" spans="1:10" x14ac:dyDescent="0.25">
      <c r="A1958" s="14">
        <v>40714.541666666664</v>
      </c>
      <c r="B1958" s="12">
        <v>0.54166666666666663</v>
      </c>
      <c r="C1958">
        <v>50.26</v>
      </c>
      <c r="D1958">
        <v>202.09399999999999</v>
      </c>
      <c r="F1958">
        <v>6.2</v>
      </c>
      <c r="G1958">
        <v>84.578500000000005</v>
      </c>
      <c r="I1958">
        <v>19.09</v>
      </c>
      <c r="J1958" s="5">
        <f>VLOOKUP(A1958,'RESEL(ft)'!$D$4:E1919,2)-D1958</f>
        <v>350.44599999999997</v>
      </c>
    </row>
    <row r="1959" spans="1:10" x14ac:dyDescent="0.25">
      <c r="A1959" s="14">
        <v>40714.541666666664</v>
      </c>
      <c r="B1959" s="12">
        <v>0.54166666666666663</v>
      </c>
      <c r="C1959">
        <v>49.74</v>
      </c>
      <c r="D1959">
        <v>212.047</v>
      </c>
      <c r="F1959">
        <v>6.12</v>
      </c>
      <c r="G1959">
        <v>79.591200000000001</v>
      </c>
      <c r="I1959">
        <v>19.75</v>
      </c>
      <c r="J1959" s="5">
        <f>VLOOKUP(A1959,'RESEL(ft)'!$D$4:E1920,2)-D1959</f>
        <v>340.49299999999994</v>
      </c>
    </row>
    <row r="1960" spans="1:10" x14ac:dyDescent="0.25">
      <c r="A1960" s="14">
        <v>40714.541666666664</v>
      </c>
      <c r="B1960" s="12">
        <v>0.54166666666666663</v>
      </c>
      <c r="C1960">
        <v>49.32</v>
      </c>
      <c r="D1960">
        <v>221.99299999999999</v>
      </c>
      <c r="F1960">
        <v>6.09</v>
      </c>
      <c r="G1960">
        <v>71.623699999999999</v>
      </c>
      <c r="I1960">
        <v>20.61</v>
      </c>
      <c r="J1960" s="5">
        <f>VLOOKUP(A1960,'RESEL(ft)'!$D$4:E1921,2)-D1960</f>
        <v>330.54699999999997</v>
      </c>
    </row>
    <row r="1961" spans="1:10" x14ac:dyDescent="0.25">
      <c r="A1961" s="14">
        <v>40714.541666666664</v>
      </c>
      <c r="B1961" s="12">
        <v>0.54166666666666663</v>
      </c>
      <c r="C1961">
        <v>49.19</v>
      </c>
      <c r="D1961">
        <v>232.08</v>
      </c>
      <c r="F1961">
        <v>6.05</v>
      </c>
      <c r="G1961">
        <v>68.166200000000003</v>
      </c>
      <c r="I1961">
        <v>20.85</v>
      </c>
      <c r="J1961" s="5">
        <f>VLOOKUP(A1961,'RESEL(ft)'!$D$4:E1922,2)-D1961</f>
        <v>320.45999999999992</v>
      </c>
    </row>
    <row r="1962" spans="1:10" x14ac:dyDescent="0.25">
      <c r="A1962" s="14">
        <v>40714.541666666664</v>
      </c>
      <c r="B1962" s="12">
        <v>0.54166666666666663</v>
      </c>
      <c r="C1962">
        <v>49.17</v>
      </c>
      <c r="D1962">
        <v>233.32300000000001</v>
      </c>
      <c r="F1962">
        <v>6.09</v>
      </c>
      <c r="G1962">
        <v>67.288700000000006</v>
      </c>
      <c r="I1962">
        <v>21.81</v>
      </c>
      <c r="J1962" s="5">
        <f>VLOOKUP(A1962,'RESEL(ft)'!$D$4:E1923,2)-D1962</f>
        <v>319.21699999999998</v>
      </c>
    </row>
    <row r="1963" spans="1:10" x14ac:dyDescent="0.25">
      <c r="A1963" s="14"/>
      <c r="B1963" s="12"/>
    </row>
    <row r="1964" spans="1:10" x14ac:dyDescent="0.25">
      <c r="A1964" s="14">
        <v>40744.354166666664</v>
      </c>
      <c r="B1964" s="12">
        <v>0.35416666666666669</v>
      </c>
      <c r="C1964">
        <v>74.92</v>
      </c>
      <c r="D1964">
        <v>0</v>
      </c>
      <c r="F1964">
        <v>7.36</v>
      </c>
      <c r="G1964">
        <v>104.3511</v>
      </c>
      <c r="I1964">
        <v>23.21</v>
      </c>
      <c r="J1964" s="5">
        <f>VLOOKUP(A1964,'RESEL(ft)'!$D$4:E1925,2)-D1964</f>
        <v>576.41</v>
      </c>
    </row>
    <row r="1965" spans="1:10" x14ac:dyDescent="0.25">
      <c r="A1965" s="14">
        <v>40744.354166666664</v>
      </c>
      <c r="B1965" s="12">
        <v>0.35416666666666669</v>
      </c>
      <c r="C1965">
        <v>74.91</v>
      </c>
      <c r="D1965">
        <v>3.036</v>
      </c>
      <c r="F1965">
        <v>7.4</v>
      </c>
      <c r="G1965">
        <v>106.2946</v>
      </c>
      <c r="I1965">
        <v>23.45</v>
      </c>
      <c r="J1965" s="5">
        <f>VLOOKUP(A1965,'RESEL(ft)'!$D$4:E1926,2)-D1965</f>
        <v>573.37400000000002</v>
      </c>
    </row>
    <row r="1966" spans="1:10" x14ac:dyDescent="0.25">
      <c r="A1966" s="14">
        <v>40744.354166666664</v>
      </c>
      <c r="B1966" s="12">
        <v>0.35416666666666669</v>
      </c>
      <c r="C1966">
        <v>74.67</v>
      </c>
      <c r="D1966">
        <v>6.1619999999999999</v>
      </c>
      <c r="F1966">
        <v>7.35</v>
      </c>
      <c r="G1966">
        <v>107.25709999999999</v>
      </c>
      <c r="I1966">
        <v>23.37</v>
      </c>
      <c r="J1966" s="5">
        <f>VLOOKUP(A1966,'RESEL(ft)'!$D$4:E1927,2)-D1966</f>
        <v>570.24799999999993</v>
      </c>
    </row>
    <row r="1967" spans="1:10" x14ac:dyDescent="0.25">
      <c r="A1967" s="14">
        <v>40744.354166666664</v>
      </c>
      <c r="B1967" s="12">
        <v>0.35416666666666669</v>
      </c>
      <c r="C1967">
        <v>74.23</v>
      </c>
      <c r="D1967">
        <v>8.8740000000000006</v>
      </c>
      <c r="F1967">
        <v>7.21</v>
      </c>
      <c r="G1967">
        <v>107.5839</v>
      </c>
      <c r="I1967">
        <v>23.05</v>
      </c>
      <c r="J1967" s="5">
        <f>VLOOKUP(A1967,'RESEL(ft)'!$D$4:E1928,2)-D1967</f>
        <v>567.53599999999994</v>
      </c>
    </row>
    <row r="1968" spans="1:10" x14ac:dyDescent="0.25">
      <c r="A1968" s="14">
        <v>40744.354166666664</v>
      </c>
      <c r="B1968" s="12">
        <v>0.35416666666666669</v>
      </c>
      <c r="C1968">
        <v>73.8</v>
      </c>
      <c r="D1968">
        <v>12.082000000000001</v>
      </c>
      <c r="F1968">
        <v>6.77</v>
      </c>
      <c r="G1968">
        <v>108.4286</v>
      </c>
      <c r="I1968">
        <v>22.82</v>
      </c>
      <c r="J1968" s="5">
        <f>VLOOKUP(A1968,'RESEL(ft)'!$D$4:E1929,2)-D1968</f>
        <v>564.32799999999997</v>
      </c>
    </row>
    <row r="1969" spans="1:10" x14ac:dyDescent="0.25">
      <c r="A1969" s="14">
        <v>40744.354166666664</v>
      </c>
      <c r="B1969" s="12">
        <v>0.35416666666666669</v>
      </c>
      <c r="C1969">
        <v>70.5</v>
      </c>
      <c r="D1969">
        <v>14.928000000000001</v>
      </c>
      <c r="F1969">
        <v>6.65</v>
      </c>
      <c r="G1969">
        <v>111.1223</v>
      </c>
      <c r="I1969">
        <v>20.47</v>
      </c>
      <c r="J1969" s="5">
        <f>VLOOKUP(A1969,'RESEL(ft)'!$D$4:E1930,2)-D1969</f>
        <v>561.48199999999997</v>
      </c>
    </row>
    <row r="1970" spans="1:10" x14ac:dyDescent="0.25">
      <c r="A1970" s="14">
        <v>40744.354166666664</v>
      </c>
      <c r="B1970" s="12">
        <v>0.35416666666666669</v>
      </c>
      <c r="C1970">
        <v>65.06</v>
      </c>
      <c r="D1970">
        <v>17.963000000000001</v>
      </c>
      <c r="F1970">
        <v>6.91</v>
      </c>
      <c r="G1970">
        <v>119.50700000000001</v>
      </c>
      <c r="I1970">
        <v>16.16</v>
      </c>
      <c r="J1970" s="5">
        <f>VLOOKUP(A1970,'RESEL(ft)'!$D$4:E1931,2)-D1970</f>
        <v>558.447</v>
      </c>
    </row>
    <row r="1971" spans="1:10" x14ac:dyDescent="0.25">
      <c r="A1971" s="14">
        <v>40744.354166666664</v>
      </c>
      <c r="B1971" s="12">
        <v>0.35416666666666669</v>
      </c>
      <c r="C1971">
        <v>60.79</v>
      </c>
      <c r="D1971">
        <v>27.995000000000001</v>
      </c>
      <c r="F1971">
        <v>6.54</v>
      </c>
      <c r="G1971">
        <v>105.98180000000001</v>
      </c>
      <c r="I1971">
        <v>14.12</v>
      </c>
      <c r="J1971" s="5">
        <f>VLOOKUP(A1971,'RESEL(ft)'!$D$4:E1932,2)-D1971</f>
        <v>548.41499999999996</v>
      </c>
    </row>
    <row r="1972" spans="1:10" x14ac:dyDescent="0.25">
      <c r="A1972" s="14">
        <v>40744.354166666664</v>
      </c>
      <c r="B1972" s="12">
        <v>0.35416666666666669</v>
      </c>
      <c r="C1972">
        <v>59.64</v>
      </c>
      <c r="D1972">
        <v>37.898000000000003</v>
      </c>
      <c r="F1972">
        <v>6.42</v>
      </c>
      <c r="G1972">
        <v>96.604299999999995</v>
      </c>
      <c r="I1972">
        <v>13.39</v>
      </c>
      <c r="J1972" s="5">
        <f>VLOOKUP(A1972,'RESEL(ft)'!$D$4:E1933,2)-D1972</f>
        <v>538.51199999999994</v>
      </c>
    </row>
    <row r="1973" spans="1:10" x14ac:dyDescent="0.25">
      <c r="A1973" s="14">
        <v>40744.354166666664</v>
      </c>
      <c r="B1973" s="12">
        <v>0.35416666666666669</v>
      </c>
      <c r="C1973">
        <v>59.29</v>
      </c>
      <c r="D1973">
        <v>48.277000000000001</v>
      </c>
      <c r="F1973">
        <v>6.26</v>
      </c>
      <c r="G1973">
        <v>94.918599999999998</v>
      </c>
      <c r="I1973">
        <v>12.84</v>
      </c>
      <c r="J1973" s="5">
        <f>VLOOKUP(A1973,'RESEL(ft)'!$D$4:E1934,2)-D1973</f>
        <v>528.13299999999992</v>
      </c>
    </row>
    <row r="1974" spans="1:10" x14ac:dyDescent="0.25">
      <c r="A1974" s="14">
        <v>40744.354166666664</v>
      </c>
      <c r="B1974" s="12">
        <v>0.35416666666666669</v>
      </c>
      <c r="C1974">
        <v>59.15</v>
      </c>
      <c r="D1974">
        <v>58.119</v>
      </c>
      <c r="F1974">
        <v>6.27</v>
      </c>
      <c r="G1974">
        <v>95.073499999999996</v>
      </c>
      <c r="I1974">
        <v>13.25</v>
      </c>
      <c r="J1974" s="5">
        <f>VLOOKUP(A1974,'RESEL(ft)'!$D$4:E1935,2)-D1974</f>
        <v>518.29099999999994</v>
      </c>
    </row>
    <row r="1975" spans="1:10" x14ac:dyDescent="0.25">
      <c r="A1975" s="14">
        <v>40744.354166666664</v>
      </c>
      <c r="B1975" s="12">
        <v>0.35416666666666669</v>
      </c>
      <c r="C1975">
        <v>58.85</v>
      </c>
      <c r="D1975">
        <v>67.91</v>
      </c>
      <c r="F1975">
        <v>6.06</v>
      </c>
      <c r="G1975">
        <v>95.729299999999995</v>
      </c>
      <c r="I1975">
        <v>13.02</v>
      </c>
      <c r="J1975" s="5">
        <f>VLOOKUP(A1975,'RESEL(ft)'!$D$4:E1936,2)-D1975</f>
        <v>508.5</v>
      </c>
    </row>
    <row r="1976" spans="1:10" x14ac:dyDescent="0.25">
      <c r="A1976" s="14">
        <v>40744.354166666664</v>
      </c>
      <c r="B1976" s="12">
        <v>0.35416666666666669</v>
      </c>
      <c r="C1976">
        <v>58.43</v>
      </c>
      <c r="D1976">
        <v>78.081999999999994</v>
      </c>
      <c r="F1976">
        <v>6.13</v>
      </c>
      <c r="G1976">
        <v>95.271500000000003</v>
      </c>
      <c r="I1976">
        <v>13.36</v>
      </c>
      <c r="J1976" s="5">
        <f>VLOOKUP(A1976,'RESEL(ft)'!$D$4:E1937,2)-D1976</f>
        <v>498.32799999999997</v>
      </c>
    </row>
    <row r="1977" spans="1:10" x14ac:dyDescent="0.25">
      <c r="A1977" s="14">
        <v>40744.354166666664</v>
      </c>
      <c r="B1977" s="12">
        <v>0.35416666666666669</v>
      </c>
      <c r="C1977">
        <v>58.01</v>
      </c>
      <c r="D1977">
        <v>88.067999999999998</v>
      </c>
      <c r="F1977">
        <v>6.21</v>
      </c>
      <c r="G1977">
        <v>95.095799999999997</v>
      </c>
      <c r="I1977">
        <v>13.53</v>
      </c>
      <c r="J1977" s="5">
        <f>VLOOKUP(A1977,'RESEL(ft)'!$D$4:E1938,2)-D1977</f>
        <v>488.34199999999998</v>
      </c>
    </row>
    <row r="1978" spans="1:10" x14ac:dyDescent="0.25">
      <c r="A1978" s="14">
        <v>40744.354166666664</v>
      </c>
      <c r="B1978" s="12">
        <v>0.35416666666666669</v>
      </c>
      <c r="C1978">
        <v>57.67</v>
      </c>
      <c r="D1978">
        <v>98.093000000000004</v>
      </c>
      <c r="F1978">
        <v>6.04</v>
      </c>
      <c r="G1978">
        <v>94.720699999999994</v>
      </c>
      <c r="I1978">
        <v>13.53</v>
      </c>
      <c r="J1978" s="5">
        <f>VLOOKUP(A1978,'RESEL(ft)'!$D$4:E1939,2)-D1978</f>
        <v>478.31699999999995</v>
      </c>
    </row>
    <row r="1979" spans="1:10" x14ac:dyDescent="0.25">
      <c r="A1979" s="14">
        <v>40744.354166666664</v>
      </c>
      <c r="B1979" s="12">
        <v>0.35416666666666669</v>
      </c>
      <c r="C1979">
        <v>57.01</v>
      </c>
      <c r="D1979">
        <v>108.012</v>
      </c>
      <c r="F1979">
        <v>6.17</v>
      </c>
      <c r="G1979">
        <v>94.194000000000003</v>
      </c>
      <c r="I1979">
        <v>13.43</v>
      </c>
      <c r="J1979" s="5">
        <f>VLOOKUP(A1979,'RESEL(ft)'!$D$4:E1940,2)-D1979</f>
        <v>468.39799999999997</v>
      </c>
    </row>
    <row r="1980" spans="1:10" x14ac:dyDescent="0.25">
      <c r="A1980" s="14">
        <v>40744.354166666664</v>
      </c>
      <c r="B1980" s="12">
        <v>0.35416666666666669</v>
      </c>
      <c r="C1980">
        <v>56.69</v>
      </c>
      <c r="D1980">
        <v>118.095</v>
      </c>
      <c r="F1980">
        <v>6.17</v>
      </c>
      <c r="G1980">
        <v>92.7898</v>
      </c>
      <c r="I1980">
        <v>13.68</v>
      </c>
      <c r="J1980" s="5">
        <f>VLOOKUP(A1980,'RESEL(ft)'!$D$4:E1941,2)-D1980</f>
        <v>458.31499999999994</v>
      </c>
    </row>
    <row r="1981" spans="1:10" x14ac:dyDescent="0.25">
      <c r="A1981" s="14">
        <v>40744.354166666664</v>
      </c>
      <c r="B1981" s="12">
        <v>0.35416666666666669</v>
      </c>
      <c r="C1981">
        <v>56.38</v>
      </c>
      <c r="D1981">
        <v>127.997</v>
      </c>
      <c r="F1981">
        <v>6.2</v>
      </c>
      <c r="G1981">
        <v>94.017200000000003</v>
      </c>
      <c r="I1981">
        <v>13.51</v>
      </c>
      <c r="J1981" s="5">
        <f>VLOOKUP(A1981,'RESEL(ft)'!$D$4:E1942,2)-D1981</f>
        <v>448.41299999999995</v>
      </c>
    </row>
    <row r="1982" spans="1:10" x14ac:dyDescent="0.25">
      <c r="A1982" s="14">
        <v>40744.354166666664</v>
      </c>
      <c r="B1982" s="12">
        <v>0.35416666666666669</v>
      </c>
      <c r="C1982">
        <v>56.17</v>
      </c>
      <c r="D1982">
        <v>138.02799999999999</v>
      </c>
      <c r="F1982">
        <v>6.04</v>
      </c>
      <c r="G1982">
        <v>94.899900000000002</v>
      </c>
      <c r="I1982">
        <v>13.56</v>
      </c>
      <c r="J1982" s="5">
        <f>VLOOKUP(A1982,'RESEL(ft)'!$D$4:E1943,2)-D1982</f>
        <v>438.38199999999995</v>
      </c>
    </row>
    <row r="1983" spans="1:10" x14ac:dyDescent="0.25">
      <c r="A1983" s="14">
        <v>40744.354166666664</v>
      </c>
      <c r="B1983" s="12">
        <v>0.35416666666666669</v>
      </c>
      <c r="C1983">
        <v>55.98</v>
      </c>
      <c r="D1983">
        <v>148</v>
      </c>
      <c r="F1983">
        <v>6.25</v>
      </c>
      <c r="G1983">
        <v>94.705799999999996</v>
      </c>
      <c r="I1983">
        <v>13.71</v>
      </c>
      <c r="J1983" s="5">
        <f>VLOOKUP(A1983,'RESEL(ft)'!$D$4:E1944,2)-D1983</f>
        <v>428.40999999999997</v>
      </c>
    </row>
    <row r="1984" spans="1:10" x14ac:dyDescent="0.25">
      <c r="A1984" s="14">
        <v>40744.354166666664</v>
      </c>
      <c r="B1984" s="12">
        <v>0.35416666666666669</v>
      </c>
      <c r="C1984">
        <v>55.8</v>
      </c>
      <c r="D1984">
        <v>158.11799999999999</v>
      </c>
      <c r="F1984">
        <v>6.24</v>
      </c>
      <c r="G1984">
        <v>93.438800000000001</v>
      </c>
      <c r="I1984">
        <v>14</v>
      </c>
      <c r="J1984" s="5">
        <f>VLOOKUP(A1984,'RESEL(ft)'!$D$4:E1945,2)-D1984</f>
        <v>418.29199999999997</v>
      </c>
    </row>
    <row r="1985" spans="1:10" x14ac:dyDescent="0.25">
      <c r="A1985" s="14">
        <v>40744.354166666664</v>
      </c>
      <c r="B1985" s="12">
        <v>0.35416666666666669</v>
      </c>
      <c r="C1985">
        <v>55.7</v>
      </c>
      <c r="D1985">
        <v>167.94800000000001</v>
      </c>
      <c r="F1985">
        <v>6.12</v>
      </c>
      <c r="G1985">
        <v>93.322999999999993</v>
      </c>
      <c r="I1985">
        <v>14.17</v>
      </c>
      <c r="J1985" s="5">
        <f>VLOOKUP(A1985,'RESEL(ft)'!$D$4:E1946,2)-D1985</f>
        <v>408.46199999999999</v>
      </c>
    </row>
    <row r="1986" spans="1:10" x14ac:dyDescent="0.25">
      <c r="A1986" s="14">
        <v>40744.354166666664</v>
      </c>
      <c r="B1986" s="12">
        <v>0.35416666666666669</v>
      </c>
      <c r="C1986">
        <v>55.51</v>
      </c>
      <c r="D1986">
        <v>177.971</v>
      </c>
      <c r="F1986">
        <v>5.96</v>
      </c>
      <c r="G1986">
        <v>93.080399999999997</v>
      </c>
      <c r="I1986">
        <v>14.59</v>
      </c>
      <c r="J1986" s="5">
        <f>VLOOKUP(A1986,'RESEL(ft)'!$D$4:E1947,2)-D1986</f>
        <v>398.43899999999996</v>
      </c>
    </row>
    <row r="1987" spans="1:10" x14ac:dyDescent="0.25">
      <c r="A1987" s="14">
        <v>40744.354166666664</v>
      </c>
      <c r="B1987" s="12">
        <v>0.35416666666666669</v>
      </c>
      <c r="C1987">
        <v>55.24</v>
      </c>
      <c r="D1987">
        <v>188.30199999999999</v>
      </c>
      <c r="F1987">
        <v>5.97</v>
      </c>
      <c r="G1987">
        <v>93.022000000000006</v>
      </c>
      <c r="I1987">
        <v>15.08</v>
      </c>
      <c r="J1987" s="5">
        <f>VLOOKUP(A1987,'RESEL(ft)'!$D$4:E1948,2)-D1987</f>
        <v>388.10799999999995</v>
      </c>
    </row>
    <row r="1988" spans="1:10" x14ac:dyDescent="0.25">
      <c r="A1988" s="14">
        <v>40744.354166666664</v>
      </c>
      <c r="B1988" s="12">
        <v>0.35416666666666669</v>
      </c>
      <c r="C1988">
        <v>55.07</v>
      </c>
      <c r="D1988">
        <v>197.92500000000001</v>
      </c>
      <c r="F1988">
        <v>5.9</v>
      </c>
      <c r="G1988">
        <v>92.488600000000005</v>
      </c>
      <c r="I1988">
        <v>15.38</v>
      </c>
      <c r="J1988" s="5">
        <f>VLOOKUP(A1988,'RESEL(ft)'!$D$4:E1949,2)-D1988</f>
        <v>378.48499999999996</v>
      </c>
    </row>
    <row r="1989" spans="1:10" x14ac:dyDescent="0.25">
      <c r="A1989" s="14">
        <v>40744.354166666664</v>
      </c>
      <c r="B1989" s="12">
        <v>0.35416666666666669</v>
      </c>
      <c r="C1989">
        <v>54.7</v>
      </c>
      <c r="D1989">
        <v>207.12100000000001</v>
      </c>
      <c r="F1989">
        <v>6.06</v>
      </c>
      <c r="G1989">
        <v>58.777000000000001</v>
      </c>
      <c r="I1989">
        <v>16.989999999999998</v>
      </c>
      <c r="J1989" s="5">
        <f>VLOOKUP(A1989,'RESEL(ft)'!$D$4:E1950,2)-D1989</f>
        <v>369.28899999999999</v>
      </c>
    </row>
    <row r="1990" spans="1:10" x14ac:dyDescent="0.25">
      <c r="A1990" s="14"/>
      <c r="B1990" s="12"/>
      <c r="J1990" s="5"/>
    </row>
    <row r="1991" spans="1:10" x14ac:dyDescent="0.25">
      <c r="A1991" s="14">
        <v>40774.416666666664</v>
      </c>
      <c r="B1991" s="12">
        <v>0.41666666666666669</v>
      </c>
      <c r="C1991">
        <v>80.150000000000006</v>
      </c>
      <c r="D1991">
        <v>0.222</v>
      </c>
      <c r="F1991">
        <v>7.79</v>
      </c>
      <c r="G1991">
        <v>108.9096</v>
      </c>
      <c r="I1991">
        <v>24.54</v>
      </c>
      <c r="J1991" s="5">
        <f>VLOOKUP(A1991,'RESEL(ft)'!$D$4:E3952,2)-D1991</f>
        <v>563.02800000000002</v>
      </c>
    </row>
    <row r="1992" spans="1:10" x14ac:dyDescent="0.25">
      <c r="A1992" s="14">
        <v>40774.416666666664</v>
      </c>
      <c r="B1992" s="12">
        <v>0.41666666666666669</v>
      </c>
      <c r="C1992">
        <v>78.849999999999994</v>
      </c>
      <c r="D1992">
        <v>2.98</v>
      </c>
      <c r="F1992">
        <v>7.96</v>
      </c>
      <c r="G1992">
        <v>115.468</v>
      </c>
      <c r="I1992">
        <v>24.2</v>
      </c>
      <c r="J1992" s="5">
        <f>VLOOKUP(A1992,'RESEL(ft)'!$D$4:E3953,2)-D1992</f>
        <v>560.27</v>
      </c>
    </row>
    <row r="1993" spans="1:10" x14ac:dyDescent="0.25">
      <c r="A1993" s="14">
        <v>40774.416666666664</v>
      </c>
      <c r="B1993" s="12">
        <v>0.41666666666666669</v>
      </c>
      <c r="C1993">
        <v>77.95</v>
      </c>
      <c r="D1993">
        <v>6.0789999999999997</v>
      </c>
      <c r="F1993">
        <v>8.1300000000000008</v>
      </c>
      <c r="G1993">
        <v>120.57729999999999</v>
      </c>
      <c r="I1993">
        <v>24</v>
      </c>
      <c r="J1993" s="5">
        <f>VLOOKUP(A1993,'RESEL(ft)'!$D$4:E3954,2)-D1993</f>
        <v>557.17100000000005</v>
      </c>
    </row>
    <row r="1994" spans="1:10" x14ac:dyDescent="0.25">
      <c r="A1994" s="14">
        <v>40774.416666666664</v>
      </c>
      <c r="B1994" s="12">
        <v>0.41666666666666669</v>
      </c>
      <c r="C1994">
        <v>77.58</v>
      </c>
      <c r="D1994">
        <v>9.08</v>
      </c>
      <c r="F1994">
        <v>8.15</v>
      </c>
      <c r="G1994">
        <v>124.9478</v>
      </c>
      <c r="I1994">
        <v>23.92</v>
      </c>
      <c r="J1994" s="5">
        <f>VLOOKUP(A1994,'RESEL(ft)'!$D$4:E3955,2)-D1994</f>
        <v>554.16999999999996</v>
      </c>
    </row>
    <row r="1995" spans="1:10" x14ac:dyDescent="0.25">
      <c r="A1995" s="14">
        <v>40774.416666666664</v>
      </c>
      <c r="B1995" s="12">
        <v>0.41666666666666669</v>
      </c>
      <c r="C1995">
        <v>77.5</v>
      </c>
      <c r="D1995">
        <v>12.069000000000001</v>
      </c>
      <c r="F1995">
        <v>8.1999999999999993</v>
      </c>
      <c r="G1995">
        <v>127.9755</v>
      </c>
      <c r="I1995">
        <v>23.88</v>
      </c>
      <c r="J1995" s="5">
        <f>VLOOKUP(A1995,'RESEL(ft)'!$D$4:E3956,2)-D1995</f>
        <v>551.18100000000004</v>
      </c>
    </row>
    <row r="1996" spans="1:10" x14ac:dyDescent="0.25">
      <c r="A1996" s="14">
        <v>40774.416666666664</v>
      </c>
      <c r="B1996" s="12">
        <v>0.41666666666666669</v>
      </c>
      <c r="C1996">
        <v>76.400000000000006</v>
      </c>
      <c r="D1996">
        <v>15.115</v>
      </c>
      <c r="F1996">
        <v>7.86</v>
      </c>
      <c r="G1996">
        <v>126.94159999999999</v>
      </c>
      <c r="I1996">
        <v>22.85</v>
      </c>
      <c r="J1996" s="5">
        <f>VLOOKUP(A1996,'RESEL(ft)'!$D$4:E3957,2)-D1996</f>
        <v>548.13499999999999</v>
      </c>
    </row>
    <row r="1997" spans="1:10" x14ac:dyDescent="0.25">
      <c r="A1997" s="14">
        <v>40774.416666666664</v>
      </c>
      <c r="B1997" s="12">
        <v>0.41666666666666669</v>
      </c>
      <c r="C1997">
        <v>68.5</v>
      </c>
      <c r="D1997">
        <v>18.006</v>
      </c>
      <c r="F1997">
        <v>7.83</v>
      </c>
      <c r="G1997">
        <v>133.77250000000001</v>
      </c>
      <c r="I1997">
        <v>16.809999999999999</v>
      </c>
      <c r="J1997" s="5">
        <f>VLOOKUP(A1997,'RESEL(ft)'!$D$4:E3958,2)-D1997</f>
        <v>545.24400000000003</v>
      </c>
    </row>
    <row r="1998" spans="1:10" x14ac:dyDescent="0.25">
      <c r="A1998" s="14">
        <v>40774.416666666664</v>
      </c>
      <c r="B1998" s="12">
        <v>0.41666666666666669</v>
      </c>
      <c r="C1998">
        <v>65.14</v>
      </c>
      <c r="D1998">
        <v>21.125</v>
      </c>
      <c r="F1998">
        <v>7.57</v>
      </c>
      <c r="G1998">
        <v>124.667</v>
      </c>
      <c r="I1998">
        <v>15.77</v>
      </c>
      <c r="J1998" s="5">
        <f>VLOOKUP(A1998,'RESEL(ft)'!$D$4:E3959,2)-D1998</f>
        <v>542.125</v>
      </c>
    </row>
    <row r="1999" spans="1:10" x14ac:dyDescent="0.25">
      <c r="A1999" s="14">
        <v>40774.416666666664</v>
      </c>
      <c r="B1999" s="12">
        <v>0.41666666666666669</v>
      </c>
      <c r="C1999">
        <v>63.17</v>
      </c>
      <c r="D1999">
        <v>31.256</v>
      </c>
      <c r="F1999">
        <v>7.32</v>
      </c>
      <c r="G1999">
        <v>119.9084</v>
      </c>
      <c r="I1999">
        <v>15.65</v>
      </c>
      <c r="J1999" s="5">
        <f>VLOOKUP(A1999,'RESEL(ft)'!$D$4:E3960,2)-D1999</f>
        <v>531.99400000000003</v>
      </c>
    </row>
    <row r="2000" spans="1:10" x14ac:dyDescent="0.25">
      <c r="A2000" s="14">
        <v>40774.416666666664</v>
      </c>
      <c r="B2000" s="12">
        <v>0.41666666666666669</v>
      </c>
      <c r="C2000">
        <v>62.17</v>
      </c>
      <c r="D2000">
        <v>41.08</v>
      </c>
      <c r="F2000">
        <v>4.91</v>
      </c>
      <c r="G2000">
        <v>106.78440000000001</v>
      </c>
      <c r="I2000">
        <v>15.7</v>
      </c>
      <c r="J2000" s="5">
        <f>VLOOKUP(A2000,'RESEL(ft)'!$D$4:E3961,2)-D2000</f>
        <v>522.16999999999996</v>
      </c>
    </row>
    <row r="2001" spans="1:10" x14ac:dyDescent="0.25">
      <c r="A2001" s="14">
        <v>40774.416666666664</v>
      </c>
      <c r="B2001" s="12">
        <v>0.41666666666666669</v>
      </c>
      <c r="C2001">
        <v>61.7</v>
      </c>
      <c r="D2001">
        <v>50.939</v>
      </c>
      <c r="F2001">
        <v>5.82</v>
      </c>
      <c r="G2001">
        <v>103.61709999999999</v>
      </c>
      <c r="I2001">
        <v>15.46</v>
      </c>
      <c r="J2001" s="5">
        <f>VLOOKUP(A2001,'RESEL(ft)'!$D$4:E3962,2)-D2001</f>
        <v>512.31100000000004</v>
      </c>
    </row>
    <row r="2002" spans="1:10" x14ac:dyDescent="0.25">
      <c r="A2002" s="14">
        <v>40774.416666666664</v>
      </c>
      <c r="B2002" s="12">
        <v>0.41666666666666669</v>
      </c>
      <c r="C2002">
        <v>61.21</v>
      </c>
      <c r="D2002">
        <v>61.146000000000001</v>
      </c>
      <c r="F2002">
        <v>5.82</v>
      </c>
      <c r="G2002">
        <v>100.3656</v>
      </c>
      <c r="I2002">
        <v>15.28</v>
      </c>
      <c r="J2002" s="5">
        <f>VLOOKUP(A2002,'RESEL(ft)'!$D$4:E3963,2)-D2002</f>
        <v>502.10399999999998</v>
      </c>
    </row>
    <row r="2003" spans="1:10" x14ac:dyDescent="0.25">
      <c r="A2003" s="14">
        <v>40774.416666666664</v>
      </c>
      <c r="B2003" s="12">
        <v>0.41666666666666669</v>
      </c>
      <c r="C2003">
        <v>60.86</v>
      </c>
      <c r="D2003">
        <v>70.930999999999997</v>
      </c>
      <c r="F2003">
        <v>5.82</v>
      </c>
      <c r="G2003">
        <v>95.480400000000003</v>
      </c>
      <c r="I2003">
        <v>14.99</v>
      </c>
      <c r="J2003" s="5">
        <f>VLOOKUP(A2003,'RESEL(ft)'!$D$4:E3964,2)-D2003</f>
        <v>492.31900000000002</v>
      </c>
    </row>
    <row r="2004" spans="1:10" x14ac:dyDescent="0.25">
      <c r="A2004" s="14">
        <v>40774.416666666664</v>
      </c>
      <c r="B2004" s="12">
        <v>0.41666666666666669</v>
      </c>
      <c r="C2004">
        <v>60.37</v>
      </c>
      <c r="D2004">
        <v>81.006</v>
      </c>
      <c r="F2004">
        <v>6.11</v>
      </c>
      <c r="G2004">
        <v>91.731499999999997</v>
      </c>
      <c r="I2004">
        <v>14.63</v>
      </c>
      <c r="J2004" s="5">
        <f>VLOOKUP(A2004,'RESEL(ft)'!$D$4:E3965,2)-D2004</f>
        <v>482.24400000000003</v>
      </c>
    </row>
    <row r="2005" spans="1:10" x14ac:dyDescent="0.25">
      <c r="A2005" s="14">
        <v>40774.416666666664</v>
      </c>
      <c r="B2005" s="12">
        <v>0.41666666666666669</v>
      </c>
      <c r="C2005">
        <v>59.41</v>
      </c>
      <c r="D2005">
        <v>91.15</v>
      </c>
      <c r="F2005">
        <v>6.07</v>
      </c>
      <c r="G2005">
        <v>89.377099999999999</v>
      </c>
      <c r="I2005">
        <v>13.84</v>
      </c>
      <c r="J2005" s="5">
        <f>VLOOKUP(A2005,'RESEL(ft)'!$D$4:E3966,2)-D2005</f>
        <v>472.1</v>
      </c>
    </row>
    <row r="2006" spans="1:10" x14ac:dyDescent="0.25">
      <c r="A2006" s="14">
        <v>40774.416666666664</v>
      </c>
      <c r="B2006" s="12">
        <v>0.41666666666666669</v>
      </c>
      <c r="C2006">
        <v>58.8</v>
      </c>
      <c r="D2006">
        <v>100.968</v>
      </c>
      <c r="F2006">
        <v>6.27</v>
      </c>
      <c r="G2006">
        <v>89.724299999999999</v>
      </c>
      <c r="I2006">
        <v>13.49</v>
      </c>
      <c r="J2006" s="5">
        <f>VLOOKUP(A2006,'RESEL(ft)'!$D$4:E3967,2)-D2006</f>
        <v>462.28199999999998</v>
      </c>
    </row>
    <row r="2007" spans="1:10" x14ac:dyDescent="0.25">
      <c r="A2007" s="14">
        <v>40774.416666666664</v>
      </c>
      <c r="B2007" s="12">
        <v>0.41666666666666669</v>
      </c>
      <c r="C2007">
        <v>58.12</v>
      </c>
      <c r="D2007">
        <v>111.124</v>
      </c>
      <c r="F2007">
        <v>6.12</v>
      </c>
      <c r="G2007">
        <v>89.325100000000006</v>
      </c>
      <c r="I2007">
        <v>13.7</v>
      </c>
      <c r="J2007" s="5">
        <f>VLOOKUP(A2007,'RESEL(ft)'!$D$4:E3968,2)-D2007</f>
        <v>452.12599999999998</v>
      </c>
    </row>
    <row r="2008" spans="1:10" x14ac:dyDescent="0.25">
      <c r="A2008" s="14">
        <v>40774.416666666664</v>
      </c>
      <c r="B2008" s="12">
        <v>0.41666666666666669</v>
      </c>
      <c r="C2008">
        <v>57.22</v>
      </c>
      <c r="D2008">
        <v>120.82899999999999</v>
      </c>
      <c r="F2008">
        <v>6.18</v>
      </c>
      <c r="G2008">
        <v>89.667000000000002</v>
      </c>
      <c r="I2008">
        <v>13.92</v>
      </c>
      <c r="J2008" s="5">
        <f>VLOOKUP(A2008,'RESEL(ft)'!$D$4:E3969,2)-D2008</f>
        <v>442.42099999999999</v>
      </c>
    </row>
    <row r="2009" spans="1:10" x14ac:dyDescent="0.25">
      <c r="A2009" s="14">
        <v>40774.416666666664</v>
      </c>
      <c r="B2009" s="12">
        <v>0.41666666666666669</v>
      </c>
      <c r="C2009">
        <v>56.53</v>
      </c>
      <c r="D2009">
        <v>130.75399999999999</v>
      </c>
      <c r="F2009">
        <v>6.31</v>
      </c>
      <c r="G2009">
        <v>88.778199999999998</v>
      </c>
      <c r="I2009">
        <v>13.97</v>
      </c>
      <c r="J2009" s="5">
        <f>VLOOKUP(A2009,'RESEL(ft)'!$D$4:E3970,2)-D2009</f>
        <v>432.49599999999998</v>
      </c>
    </row>
    <row r="2010" spans="1:10" x14ac:dyDescent="0.25">
      <c r="A2010" s="14">
        <v>40774.416666666664</v>
      </c>
      <c r="B2010" s="12">
        <v>0.41666666666666669</v>
      </c>
      <c r="C2010">
        <v>56.22</v>
      </c>
      <c r="D2010">
        <v>141.01300000000001</v>
      </c>
      <c r="F2010">
        <v>6.2</v>
      </c>
      <c r="G2010">
        <v>86.922499999999999</v>
      </c>
      <c r="I2010">
        <v>14.16</v>
      </c>
      <c r="J2010" s="5">
        <f>VLOOKUP(A2010,'RESEL(ft)'!$D$4:E3971,2)-D2010</f>
        <v>422.23699999999997</v>
      </c>
    </row>
    <row r="2011" spans="1:10" x14ac:dyDescent="0.25">
      <c r="A2011" s="14">
        <v>40774.416666666664</v>
      </c>
      <c r="B2011" s="12">
        <v>0.41666666666666669</v>
      </c>
      <c r="C2011">
        <v>56.06</v>
      </c>
      <c r="D2011">
        <v>150.67599999999999</v>
      </c>
      <c r="F2011">
        <v>6.18</v>
      </c>
      <c r="G2011">
        <v>87.183999999999997</v>
      </c>
      <c r="I2011">
        <v>14.19</v>
      </c>
      <c r="J2011" s="5">
        <f>VLOOKUP(A2011,'RESEL(ft)'!$D$4:E3972,2)-D2011</f>
        <v>412.57400000000001</v>
      </c>
    </row>
    <row r="2012" spans="1:10" x14ac:dyDescent="0.25">
      <c r="A2012" s="14">
        <v>40774.416666666664</v>
      </c>
      <c r="B2012" s="12">
        <v>0.41666666666666669</v>
      </c>
      <c r="C2012">
        <v>55.85</v>
      </c>
      <c r="D2012">
        <v>160.714</v>
      </c>
      <c r="F2012">
        <v>6.23</v>
      </c>
      <c r="G2012">
        <v>89.811300000000003</v>
      </c>
      <c r="I2012">
        <v>14.21</v>
      </c>
      <c r="J2012" s="5">
        <f>VLOOKUP(A2012,'RESEL(ft)'!$D$4:E3973,2)-D2012</f>
        <v>402.536</v>
      </c>
    </row>
    <row r="2013" spans="1:10" x14ac:dyDescent="0.25">
      <c r="A2013" s="14">
        <v>40774.416666666664</v>
      </c>
      <c r="B2013" s="12">
        <v>0.41666666666666669</v>
      </c>
      <c r="C2013">
        <v>55.67</v>
      </c>
      <c r="D2013">
        <v>170.655</v>
      </c>
      <c r="F2013">
        <v>6.04</v>
      </c>
      <c r="G2013">
        <v>87.0749</v>
      </c>
      <c r="I2013">
        <v>14.39</v>
      </c>
      <c r="J2013" s="5">
        <f>VLOOKUP(A2013,'RESEL(ft)'!$D$4:E3974,2)-D2013</f>
        <v>392.59500000000003</v>
      </c>
    </row>
    <row r="2014" spans="1:10" x14ac:dyDescent="0.25">
      <c r="A2014" s="14">
        <v>40774.416666666664</v>
      </c>
      <c r="B2014" s="12">
        <v>0.41666666666666669</v>
      </c>
      <c r="C2014">
        <v>55.47</v>
      </c>
      <c r="D2014">
        <v>181.23099999999999</v>
      </c>
      <c r="F2014">
        <v>6.08</v>
      </c>
      <c r="G2014">
        <v>85.195800000000006</v>
      </c>
      <c r="I2014">
        <v>14.67</v>
      </c>
      <c r="J2014" s="5">
        <f>VLOOKUP(A2014,'RESEL(ft)'!$D$4:E3975,2)-D2014</f>
        <v>382.01900000000001</v>
      </c>
    </row>
    <row r="2015" spans="1:10" x14ac:dyDescent="0.25">
      <c r="A2015" s="14">
        <v>40774.416666666664</v>
      </c>
      <c r="B2015" s="12">
        <v>0.41666666666666669</v>
      </c>
      <c r="C2015">
        <v>54.95</v>
      </c>
      <c r="D2015">
        <v>191.19300000000001</v>
      </c>
      <c r="F2015">
        <v>6.11</v>
      </c>
      <c r="G2015">
        <v>79.901399999999995</v>
      </c>
      <c r="I2015">
        <v>15.56</v>
      </c>
      <c r="J2015" s="5">
        <f>VLOOKUP(A2015,'RESEL(ft)'!$D$4:E3976,2)-D2015</f>
        <v>372.05700000000002</v>
      </c>
    </row>
    <row r="2016" spans="1:10" x14ac:dyDescent="0.25">
      <c r="A2016" s="14">
        <v>40774.416666666664</v>
      </c>
      <c r="B2016" s="12">
        <v>0.41666666666666669</v>
      </c>
      <c r="C2016">
        <v>54.51</v>
      </c>
      <c r="D2016">
        <v>201.249</v>
      </c>
      <c r="F2016">
        <v>5.97</v>
      </c>
      <c r="G2016">
        <v>76.196799999999996</v>
      </c>
      <c r="I2016">
        <v>16.46</v>
      </c>
      <c r="J2016" s="5">
        <f>VLOOKUP(A2016,'RESEL(ft)'!$D$4:E3977,2)-D2016</f>
        <v>362.00099999999998</v>
      </c>
    </row>
    <row r="2017" spans="1:10" x14ac:dyDescent="0.25">
      <c r="A2017" s="14">
        <v>40774.416666666664</v>
      </c>
      <c r="B2017" s="12">
        <v>0.41666666666666669</v>
      </c>
      <c r="C2017">
        <v>54.2</v>
      </c>
      <c r="D2017">
        <v>203.48099999999999</v>
      </c>
      <c r="F2017">
        <v>6.29</v>
      </c>
      <c r="G2017">
        <v>70.725499999999997</v>
      </c>
      <c r="I2017">
        <v>16.940000000000001</v>
      </c>
      <c r="J2017" s="5">
        <f>VLOOKUP(A2017,'RESEL(ft)'!$D$4:E3978,2)-D2017</f>
        <v>359.76900000000001</v>
      </c>
    </row>
    <row r="2018" spans="1:10" x14ac:dyDescent="0.25">
      <c r="A2018" s="14"/>
      <c r="B2018" s="12"/>
    </row>
    <row r="2019" spans="1:10" x14ac:dyDescent="0.25">
      <c r="A2019" s="14"/>
      <c r="B2019" s="12"/>
      <c r="C2019" t="s">
        <v>7</v>
      </c>
      <c r="D2019" t="s">
        <v>8</v>
      </c>
      <c r="F2019" t="s">
        <v>11</v>
      </c>
      <c r="G2019" t="s">
        <v>41</v>
      </c>
      <c r="I2019" t="s">
        <v>13</v>
      </c>
    </row>
    <row r="2020" spans="1:10" x14ac:dyDescent="0.25">
      <c r="A2020" s="14">
        <v>40799.40625</v>
      </c>
      <c r="B2020" s="12">
        <v>0.40625</v>
      </c>
      <c r="C2020">
        <v>78.02</v>
      </c>
      <c r="D2020">
        <v>0.14599999999999999</v>
      </c>
      <c r="F2020">
        <v>8.92</v>
      </c>
      <c r="G2020">
        <v>110.4937</v>
      </c>
      <c r="I2020">
        <v>24.49</v>
      </c>
      <c r="J2020" s="5">
        <f>VLOOKUP(A2020,'RESEL(ft)'!$D$4:E3981,2)-D2020</f>
        <v>552.06400000000008</v>
      </c>
    </row>
    <row r="2021" spans="1:10" x14ac:dyDescent="0.25">
      <c r="A2021" s="14">
        <v>40799.40625</v>
      </c>
      <c r="B2021" s="12">
        <v>0.40625</v>
      </c>
      <c r="C2021">
        <v>77.709999999999994</v>
      </c>
      <c r="D2021">
        <v>3.2949999999999999</v>
      </c>
      <c r="F2021">
        <v>8.66</v>
      </c>
      <c r="G2021">
        <v>112.5104</v>
      </c>
      <c r="I2021">
        <v>24.5</v>
      </c>
      <c r="J2021" s="5">
        <f>VLOOKUP(A2021,'RESEL(ft)'!$D$4:E3982,2)-D2021</f>
        <v>548.91500000000008</v>
      </c>
    </row>
    <row r="2022" spans="1:10" x14ac:dyDescent="0.25">
      <c r="A2022" s="14">
        <v>40799.40625</v>
      </c>
      <c r="B2022" s="12">
        <v>0.40625</v>
      </c>
      <c r="C2022">
        <v>77.599999999999994</v>
      </c>
      <c r="D2022">
        <v>6.0819999999999999</v>
      </c>
      <c r="F2022">
        <v>8.6999999999999993</v>
      </c>
      <c r="G2022">
        <v>114.1601</v>
      </c>
      <c r="I2022">
        <v>24.41</v>
      </c>
      <c r="J2022" s="5">
        <f>VLOOKUP(A2022,'RESEL(ft)'!$D$4:E3983,2)-D2022</f>
        <v>546.12800000000004</v>
      </c>
    </row>
    <row r="2023" spans="1:10" x14ac:dyDescent="0.25">
      <c r="A2023" s="14">
        <v>40799.40625</v>
      </c>
      <c r="B2023" s="12">
        <v>0.40625</v>
      </c>
      <c r="C2023">
        <v>77.510000000000005</v>
      </c>
      <c r="D2023">
        <v>9.2110000000000003</v>
      </c>
      <c r="F2023">
        <v>8.64</v>
      </c>
      <c r="G2023">
        <v>114.4118</v>
      </c>
      <c r="I2023">
        <v>24.3</v>
      </c>
      <c r="J2023" s="5">
        <f>VLOOKUP(A2023,'RESEL(ft)'!$D$4:E3984,2)-D2023</f>
        <v>542.99900000000002</v>
      </c>
    </row>
    <row r="2024" spans="1:10" x14ac:dyDescent="0.25">
      <c r="A2024" s="14">
        <v>40799.40625</v>
      </c>
      <c r="B2024" s="12">
        <v>0.40625</v>
      </c>
      <c r="C2024">
        <v>77.400000000000006</v>
      </c>
      <c r="D2024">
        <v>12.045</v>
      </c>
      <c r="F2024">
        <v>8.67</v>
      </c>
      <c r="G2024">
        <v>113.7752</v>
      </c>
      <c r="I2024">
        <v>24.17</v>
      </c>
      <c r="J2024" s="5">
        <f>VLOOKUP(A2024,'RESEL(ft)'!$D$4:E3985,2)-D2024</f>
        <v>540.16500000000008</v>
      </c>
    </row>
    <row r="2025" spans="1:10" x14ac:dyDescent="0.25">
      <c r="A2025" s="14">
        <v>40799.40625</v>
      </c>
      <c r="B2025" s="12">
        <v>0.40625</v>
      </c>
      <c r="C2025">
        <v>77.349999999999994</v>
      </c>
      <c r="D2025">
        <v>15.228</v>
      </c>
      <c r="F2025">
        <v>8.66</v>
      </c>
      <c r="G2025">
        <v>113.5836</v>
      </c>
      <c r="I2025">
        <v>24.17</v>
      </c>
      <c r="J2025" s="5">
        <f>VLOOKUP(A2025,'RESEL(ft)'!$D$4:E3986,2)-D2025</f>
        <v>536.98200000000008</v>
      </c>
    </row>
    <row r="2026" spans="1:10" x14ac:dyDescent="0.25">
      <c r="A2026" s="14">
        <v>40799.40625</v>
      </c>
      <c r="B2026" s="12">
        <v>0.40625</v>
      </c>
      <c r="C2026">
        <v>76.78</v>
      </c>
      <c r="D2026">
        <v>18.439</v>
      </c>
      <c r="F2026">
        <v>8.64</v>
      </c>
      <c r="G2026">
        <v>112.5722</v>
      </c>
      <c r="I2026">
        <v>23.58</v>
      </c>
      <c r="J2026" s="5">
        <f>VLOOKUP(A2026,'RESEL(ft)'!$D$4:E3987,2)-D2026</f>
        <v>533.77100000000007</v>
      </c>
    </row>
    <row r="2027" spans="1:10" x14ac:dyDescent="0.25">
      <c r="A2027" s="14">
        <v>40799.40625</v>
      </c>
      <c r="B2027" s="12">
        <v>0.40625</v>
      </c>
      <c r="C2027">
        <v>72.13</v>
      </c>
      <c r="D2027">
        <v>21.158999999999999</v>
      </c>
      <c r="F2027">
        <v>8.39</v>
      </c>
      <c r="G2027">
        <v>115.3278</v>
      </c>
      <c r="I2027">
        <v>19.29</v>
      </c>
      <c r="J2027" s="5">
        <f>VLOOKUP(A2027,'RESEL(ft)'!$D$4:E3988,2)-D2027</f>
        <v>531.05100000000004</v>
      </c>
    </row>
    <row r="2028" spans="1:10" x14ac:dyDescent="0.25">
      <c r="A2028" s="14">
        <v>40799.40625</v>
      </c>
      <c r="B2028" s="12">
        <v>0.40625</v>
      </c>
      <c r="C2028">
        <v>65.8</v>
      </c>
      <c r="D2028">
        <v>33.198999999999998</v>
      </c>
      <c r="F2028">
        <v>8.07</v>
      </c>
      <c r="G2028">
        <v>102.69329999999999</v>
      </c>
      <c r="I2028">
        <v>17.16</v>
      </c>
      <c r="J2028" s="5">
        <f>VLOOKUP(A2028,'RESEL(ft)'!$D$4:E3989,2)-D2028</f>
        <v>519.01100000000008</v>
      </c>
    </row>
    <row r="2029" spans="1:10" x14ac:dyDescent="0.25">
      <c r="A2029" s="14">
        <v>40799.40625</v>
      </c>
      <c r="B2029" s="12">
        <v>0.40625</v>
      </c>
      <c r="C2029">
        <v>64.62</v>
      </c>
      <c r="D2029">
        <v>43.762999999999998</v>
      </c>
      <c r="F2029">
        <v>7.77</v>
      </c>
      <c r="G2029">
        <v>93.963800000000006</v>
      </c>
      <c r="I2029">
        <v>16.87</v>
      </c>
      <c r="J2029" s="5">
        <f>VLOOKUP(A2029,'RESEL(ft)'!$D$4:E3990,2)-D2029</f>
        <v>508.44700000000006</v>
      </c>
    </row>
    <row r="2030" spans="1:10" x14ac:dyDescent="0.25">
      <c r="A2030" s="14">
        <v>40799.40625</v>
      </c>
      <c r="B2030" s="12">
        <v>0.40625</v>
      </c>
      <c r="C2030">
        <v>64.09</v>
      </c>
      <c r="D2030">
        <v>53.478999999999999</v>
      </c>
      <c r="F2030">
        <v>5.69</v>
      </c>
      <c r="G2030">
        <v>85.102099999999993</v>
      </c>
      <c r="I2030">
        <v>16.75</v>
      </c>
      <c r="J2030" s="5">
        <f>VLOOKUP(A2030,'RESEL(ft)'!$D$4:E3991,2)-D2030</f>
        <v>498.73100000000005</v>
      </c>
    </row>
    <row r="2031" spans="1:10" x14ac:dyDescent="0.25">
      <c r="A2031" s="14">
        <v>40799.40625</v>
      </c>
      <c r="B2031" s="12">
        <v>0.40625</v>
      </c>
      <c r="C2031">
        <v>63.18</v>
      </c>
      <c r="D2031">
        <v>63.744999999999997</v>
      </c>
      <c r="F2031">
        <v>5.7</v>
      </c>
      <c r="G2031">
        <v>81.778800000000004</v>
      </c>
      <c r="I2031">
        <v>16.440000000000001</v>
      </c>
      <c r="J2031" s="5">
        <f>VLOOKUP(A2031,'RESEL(ft)'!$D$4:E3992,2)-D2031</f>
        <v>488.46500000000003</v>
      </c>
    </row>
    <row r="2032" spans="1:10" x14ac:dyDescent="0.25">
      <c r="A2032" s="14">
        <v>40799.40625</v>
      </c>
      <c r="B2032" s="12">
        <v>0.40625</v>
      </c>
      <c r="C2032">
        <v>62.36</v>
      </c>
      <c r="D2032">
        <v>73.820999999999998</v>
      </c>
      <c r="F2032">
        <v>6</v>
      </c>
      <c r="G2032">
        <v>80.671099999999996</v>
      </c>
      <c r="I2032">
        <v>16.11</v>
      </c>
      <c r="J2032" s="5">
        <f>VLOOKUP(A2032,'RESEL(ft)'!$D$4:E3993,2)-D2032</f>
        <v>478.38900000000001</v>
      </c>
    </row>
    <row r="2033" spans="1:10" x14ac:dyDescent="0.25">
      <c r="A2033" s="14">
        <v>40799.40625</v>
      </c>
      <c r="B2033" s="12">
        <v>0.40625</v>
      </c>
      <c r="C2033">
        <v>61.51</v>
      </c>
      <c r="D2033">
        <v>83.522999999999996</v>
      </c>
      <c r="F2033">
        <v>6.22</v>
      </c>
      <c r="G2033">
        <v>78.315100000000001</v>
      </c>
      <c r="I2033">
        <v>15.75</v>
      </c>
      <c r="J2033" s="5">
        <f>VLOOKUP(A2033,'RESEL(ft)'!$D$4:E3994,2)-D2033</f>
        <v>468.68700000000001</v>
      </c>
    </row>
    <row r="2034" spans="1:10" x14ac:dyDescent="0.25">
      <c r="A2034" s="14">
        <v>40799.40625</v>
      </c>
      <c r="B2034" s="12">
        <v>0.40625</v>
      </c>
      <c r="C2034">
        <v>60.59</v>
      </c>
      <c r="D2034">
        <v>93.881</v>
      </c>
      <c r="F2034">
        <v>6.42</v>
      </c>
      <c r="G2034">
        <v>76.799099999999996</v>
      </c>
      <c r="I2034">
        <v>15.32</v>
      </c>
      <c r="J2034" s="5">
        <f>VLOOKUP(A2034,'RESEL(ft)'!$D$4:E3995,2)-D2034</f>
        <v>458.32900000000006</v>
      </c>
    </row>
    <row r="2035" spans="1:10" x14ac:dyDescent="0.25">
      <c r="A2035" s="14">
        <v>40799.40625</v>
      </c>
      <c r="B2035" s="12">
        <v>0.40625</v>
      </c>
      <c r="C2035">
        <v>59.5</v>
      </c>
      <c r="D2035">
        <v>103.96899999999999</v>
      </c>
      <c r="F2035">
        <v>6.31</v>
      </c>
      <c r="G2035">
        <v>76.769900000000007</v>
      </c>
      <c r="I2035">
        <v>14.24</v>
      </c>
      <c r="J2035" s="5">
        <f>VLOOKUP(A2035,'RESEL(ft)'!$D$4:E3996,2)-D2035</f>
        <v>448.24100000000004</v>
      </c>
    </row>
    <row r="2036" spans="1:10" x14ac:dyDescent="0.25">
      <c r="A2036" s="14">
        <v>40799.40625</v>
      </c>
      <c r="B2036" s="12">
        <v>0.40625</v>
      </c>
      <c r="C2036">
        <v>58.46</v>
      </c>
      <c r="D2036">
        <v>113.614</v>
      </c>
      <c r="F2036">
        <v>6.35</v>
      </c>
      <c r="G2036">
        <v>79.631299999999996</v>
      </c>
      <c r="I2036">
        <v>13.86</v>
      </c>
      <c r="J2036" s="5">
        <f>VLOOKUP(A2036,'RESEL(ft)'!$D$4:E3997,2)-D2036</f>
        <v>438.596</v>
      </c>
    </row>
    <row r="2037" spans="1:10" x14ac:dyDescent="0.25">
      <c r="A2037" s="14">
        <v>40799.40625</v>
      </c>
      <c r="B2037" s="12">
        <v>0.40625</v>
      </c>
      <c r="C2037">
        <v>57.37</v>
      </c>
      <c r="D2037">
        <v>123.006</v>
      </c>
      <c r="F2037">
        <v>6.35</v>
      </c>
      <c r="G2037">
        <v>78.778599999999997</v>
      </c>
      <c r="I2037">
        <v>14.15</v>
      </c>
      <c r="J2037" s="5">
        <f>VLOOKUP(A2037,'RESEL(ft)'!$D$4:E3998,2)-D2037</f>
        <v>429.20400000000006</v>
      </c>
    </row>
    <row r="2038" spans="1:10" x14ac:dyDescent="0.25">
      <c r="A2038" s="14">
        <v>40799.40625</v>
      </c>
      <c r="B2038" s="12">
        <v>0.40625</v>
      </c>
      <c r="C2038">
        <v>56.68</v>
      </c>
      <c r="D2038">
        <v>133.52199999999999</v>
      </c>
      <c r="F2038">
        <v>6.62</v>
      </c>
      <c r="G2038">
        <v>80.899799999999999</v>
      </c>
      <c r="I2038">
        <v>14.21</v>
      </c>
      <c r="J2038" s="5">
        <f>VLOOKUP(A2038,'RESEL(ft)'!$D$4:E3999,2)-D2038</f>
        <v>418.68800000000005</v>
      </c>
    </row>
    <row r="2039" spans="1:10" x14ac:dyDescent="0.25">
      <c r="A2039" s="14">
        <v>40799.40625</v>
      </c>
      <c r="B2039" s="12">
        <v>0.40625</v>
      </c>
      <c r="C2039">
        <v>56.34</v>
      </c>
      <c r="D2039">
        <v>143.874</v>
      </c>
      <c r="F2039">
        <v>6.17</v>
      </c>
      <c r="G2039">
        <v>81.935699999999997</v>
      </c>
      <c r="I2039">
        <v>14.19</v>
      </c>
      <c r="J2039" s="5">
        <f>VLOOKUP(A2039,'RESEL(ft)'!$D$4:E4000,2)-D2039</f>
        <v>408.33600000000001</v>
      </c>
    </row>
    <row r="2040" spans="1:10" x14ac:dyDescent="0.25">
      <c r="A2040" s="14">
        <v>40799.40625</v>
      </c>
      <c r="B2040" s="12">
        <v>0.40625</v>
      </c>
      <c r="C2040">
        <v>56.11</v>
      </c>
      <c r="D2040">
        <v>153.071</v>
      </c>
      <c r="F2040">
        <v>6.47</v>
      </c>
      <c r="G2040">
        <v>83.424899999999994</v>
      </c>
      <c r="I2040">
        <v>14.15</v>
      </c>
      <c r="J2040" s="5">
        <f>VLOOKUP(A2040,'RESEL(ft)'!$D$4:E4001,2)-D2040</f>
        <v>399.13900000000001</v>
      </c>
    </row>
    <row r="2041" spans="1:10" x14ac:dyDescent="0.25">
      <c r="A2041" s="14">
        <v>40799.40625</v>
      </c>
      <c r="B2041" s="12">
        <v>0.40625</v>
      </c>
      <c r="C2041">
        <v>55.92</v>
      </c>
      <c r="D2041">
        <v>163.203</v>
      </c>
      <c r="F2041">
        <v>6.25</v>
      </c>
      <c r="G2041">
        <v>82.955799999999996</v>
      </c>
      <c r="I2041">
        <v>14.27</v>
      </c>
      <c r="J2041" s="5">
        <f>VLOOKUP(A2041,'RESEL(ft)'!$D$4:E4002,2)-D2041</f>
        <v>389.00700000000006</v>
      </c>
    </row>
    <row r="2042" spans="1:10" x14ac:dyDescent="0.25">
      <c r="A2042" s="14">
        <v>40799.40625</v>
      </c>
      <c r="B2042" s="12">
        <v>0.40625</v>
      </c>
      <c r="C2042">
        <v>55.69</v>
      </c>
      <c r="D2042">
        <v>173.767</v>
      </c>
      <c r="F2042">
        <v>6.1</v>
      </c>
      <c r="G2042">
        <v>79.986400000000003</v>
      </c>
      <c r="I2042">
        <v>14.53</v>
      </c>
      <c r="J2042" s="5">
        <f>VLOOKUP(A2042,'RESEL(ft)'!$D$4:E4003,2)-D2042</f>
        <v>378.44300000000004</v>
      </c>
    </row>
    <row r="2043" spans="1:10" x14ac:dyDescent="0.25">
      <c r="A2043" s="14">
        <v>40799.40625</v>
      </c>
      <c r="B2043" s="12">
        <v>0.40625</v>
      </c>
      <c r="C2043">
        <v>55.27</v>
      </c>
      <c r="D2043">
        <v>183.77799999999999</v>
      </c>
      <c r="F2043">
        <v>6.17</v>
      </c>
      <c r="G2043">
        <v>76.796899999999994</v>
      </c>
      <c r="I2043">
        <v>15.15</v>
      </c>
      <c r="J2043" s="5">
        <f>VLOOKUP(A2043,'RESEL(ft)'!$D$4:E4004,2)-D2043</f>
        <v>368.43200000000002</v>
      </c>
    </row>
    <row r="2044" spans="1:10" x14ac:dyDescent="0.25">
      <c r="A2044" s="14">
        <v>40799.40625</v>
      </c>
      <c r="B2044" s="12">
        <v>0.40625</v>
      </c>
      <c r="C2044">
        <v>54.42</v>
      </c>
      <c r="D2044">
        <v>193.58099999999999</v>
      </c>
      <c r="F2044">
        <v>6.29</v>
      </c>
      <c r="G2044">
        <v>65.965400000000002</v>
      </c>
      <c r="I2044">
        <v>16.8</v>
      </c>
      <c r="J2044" s="5">
        <f>VLOOKUP(A2044,'RESEL(ft)'!$D$4:E4005,2)-D2044</f>
        <v>358.62900000000002</v>
      </c>
    </row>
    <row r="2045" spans="1:10" x14ac:dyDescent="0.25">
      <c r="A2045" s="14">
        <v>40799.40625</v>
      </c>
      <c r="B2045" s="12">
        <v>0.40625</v>
      </c>
      <c r="C2045">
        <v>53.05</v>
      </c>
      <c r="D2045">
        <v>203.773</v>
      </c>
      <c r="F2045">
        <v>6.54</v>
      </c>
      <c r="G2045">
        <v>56.402999999999999</v>
      </c>
      <c r="I2045">
        <v>18.809999999999999</v>
      </c>
      <c r="J2045" s="5">
        <f>VLOOKUP(A2045,'RESEL(ft)'!$D$4:E4006,2)-D2045</f>
        <v>348.43700000000001</v>
      </c>
    </row>
    <row r="2046" spans="1:10" x14ac:dyDescent="0.25">
      <c r="A2046" s="14">
        <v>40799.40625</v>
      </c>
      <c r="B2046" s="12">
        <v>0.40625</v>
      </c>
      <c r="C2046">
        <v>52.08</v>
      </c>
      <c r="D2046">
        <v>213.345</v>
      </c>
      <c r="F2046">
        <v>6.48</v>
      </c>
      <c r="G2046">
        <v>41.072000000000003</v>
      </c>
      <c r="I2046">
        <v>20.32</v>
      </c>
      <c r="J2046" s="5">
        <f>VLOOKUP(A2046,'RESEL(ft)'!$D$4:E4007,2)-D2046</f>
        <v>338.86500000000001</v>
      </c>
    </row>
    <row r="2047" spans="1:10" x14ac:dyDescent="0.25">
      <c r="A2047" s="14">
        <v>40799.40625</v>
      </c>
      <c r="B2047" s="12">
        <v>0.40625</v>
      </c>
      <c r="C2047">
        <v>51.74</v>
      </c>
      <c r="D2047">
        <v>223.20099999999999</v>
      </c>
      <c r="F2047">
        <v>6.27</v>
      </c>
      <c r="G2047">
        <v>33.392400000000002</v>
      </c>
      <c r="I2047">
        <v>21.36</v>
      </c>
      <c r="J2047" s="5">
        <f>VLOOKUP(A2047,'RESEL(ft)'!$D$4:E4008,2)-D2047</f>
        <v>329.00900000000001</v>
      </c>
    </row>
    <row r="2048" spans="1:10" x14ac:dyDescent="0.25">
      <c r="A2048" s="14">
        <v>40799.40625</v>
      </c>
      <c r="B2048" s="12">
        <v>0.40625</v>
      </c>
      <c r="C2048">
        <v>51.64</v>
      </c>
      <c r="D2048">
        <v>233.26900000000001</v>
      </c>
      <c r="F2048">
        <v>6.54</v>
      </c>
      <c r="G2048">
        <v>19.199400000000001</v>
      </c>
      <c r="I2048">
        <v>21.53</v>
      </c>
      <c r="J2048" s="5">
        <f>VLOOKUP(A2048,'RESEL(ft)'!$D$4:E4009,2)-D2048</f>
        <v>318.94100000000003</v>
      </c>
    </row>
    <row r="2049" spans="1:10" x14ac:dyDescent="0.25">
      <c r="A2049" s="14">
        <v>40799.40625</v>
      </c>
      <c r="B2049" s="12">
        <v>0.40625</v>
      </c>
      <c r="C2049">
        <v>51.63</v>
      </c>
      <c r="D2049">
        <v>235.38800000000001</v>
      </c>
      <c r="F2049">
        <v>6.38</v>
      </c>
      <c r="G2049">
        <v>16.9665</v>
      </c>
      <c r="I2049">
        <v>22.09</v>
      </c>
      <c r="J2049" s="5">
        <f>VLOOKUP(A2049,'RESEL(ft)'!$D$4:E4010,2)-D2049</f>
        <v>316.822</v>
      </c>
    </row>
    <row r="2051" spans="1:10" x14ac:dyDescent="0.25">
      <c r="A2051" s="14">
        <v>40923.571388888886</v>
      </c>
      <c r="B2051" s="12">
        <v>0.57291666666666663</v>
      </c>
      <c r="C2051">
        <f>VLOOKUP($A2051,Forebay!$C$2146:$K$2397,2)</f>
        <v>51.97</v>
      </c>
      <c r="D2051">
        <f>VLOOKUP($A2051,Forebay!$C$2146:$K$2397,3)</f>
        <v>0.13800000000000001</v>
      </c>
      <c r="E2051">
        <f>VLOOKUP($A2051,Forebay!$C$2146:$K$2397,4)</f>
        <v>29.44</v>
      </c>
      <c r="F2051">
        <f>VLOOKUP($A2051,Forebay!$C$2146:$K$2397,6)</f>
        <v>8.44</v>
      </c>
      <c r="G2051" s="5">
        <f>VLOOKUP($A2051,Forebay!$C$2146:$K$2397,7)/1000</f>
        <v>8.2729999999999997</v>
      </c>
      <c r="H2051">
        <f>VLOOKUP($A2051,Forebay!$C$2146:$K$2397,8)</f>
        <v>77.183499999999995</v>
      </c>
      <c r="I2051" s="5">
        <f>VLOOKUP($A2051,Forebay!$C$2146:$K$2397,9)/100</f>
        <v>22.046199999999999</v>
      </c>
      <c r="J2051" s="5">
        <f>VLOOKUP(A2051,'RESEL(ft)'!$D$4:E4012,2)-D2051</f>
        <v>531.66199999999992</v>
      </c>
    </row>
    <row r="2052" spans="1:10" x14ac:dyDescent="0.25">
      <c r="A2052" s="14">
        <v>40923.572222222225</v>
      </c>
      <c r="B2052" s="12">
        <v>0.57291666666666663</v>
      </c>
      <c r="C2052">
        <f>VLOOKUP($A2052,Forebay!$C$2146:$K$2397,2)</f>
        <v>51.63</v>
      </c>
      <c r="D2052">
        <f>VLOOKUP($A2052,Forebay!$C$2146:$K$2397,3)</f>
        <v>2.952</v>
      </c>
      <c r="E2052">
        <f>VLOOKUP($A2052,Forebay!$C$2146:$K$2397,4)</f>
        <v>29.416</v>
      </c>
      <c r="F2052">
        <f>VLOOKUP($A2052,Forebay!$C$2146:$K$2397,6)</f>
        <v>7.79</v>
      </c>
      <c r="G2052" s="5">
        <f>VLOOKUP($A2052,Forebay!$C$2146:$K$2397,7)/1000</f>
        <v>8.8089999999999993</v>
      </c>
      <c r="H2052">
        <f>VLOOKUP($A2052,Forebay!$C$2146:$K$2397,8)</f>
        <v>81.898399999999995</v>
      </c>
      <c r="I2052" s="5">
        <f>VLOOKUP($A2052,Forebay!$C$2146:$K$2397,9)/100</f>
        <v>22.0062</v>
      </c>
      <c r="J2052" s="5">
        <f>VLOOKUP(A2052,'RESEL(ft)'!$D$4:E4013,2)-D2052</f>
        <v>528.84799999999996</v>
      </c>
    </row>
    <row r="2053" spans="1:10" x14ac:dyDescent="0.25">
      <c r="A2053" s="14">
        <v>40923.572743055556</v>
      </c>
      <c r="B2053" s="12">
        <v>0.57291666666666663</v>
      </c>
      <c r="C2053">
        <f>VLOOKUP($A2053,Forebay!$C$2146:$K$2397,2)</f>
        <v>51.55</v>
      </c>
      <c r="D2053">
        <f>VLOOKUP($A2053,Forebay!$C$2146:$K$2397,3)</f>
        <v>6.0140000000000002</v>
      </c>
      <c r="E2053">
        <f>VLOOKUP($A2053,Forebay!$C$2146:$K$2397,4)</f>
        <v>29.416</v>
      </c>
      <c r="F2053">
        <f>VLOOKUP($A2053,Forebay!$C$2146:$K$2397,6)</f>
        <v>7.55</v>
      </c>
      <c r="G2053" s="5">
        <f>VLOOKUP($A2053,Forebay!$C$2146:$K$2397,7)/1000</f>
        <v>9.1709999999999994</v>
      </c>
      <c r="H2053">
        <f>VLOOKUP($A2053,Forebay!$C$2146:$K$2397,8)</f>
        <v>85.176500000000004</v>
      </c>
      <c r="I2053" s="5">
        <f>VLOOKUP($A2053,Forebay!$C$2146:$K$2397,9)/100</f>
        <v>21.922199999999997</v>
      </c>
      <c r="J2053" s="5">
        <f>VLOOKUP(A2053,'RESEL(ft)'!$D$4:E4014,2)-D2053</f>
        <v>525.78599999999994</v>
      </c>
    </row>
    <row r="2054" spans="1:10" x14ac:dyDescent="0.25">
      <c r="A2054" s="14">
        <v>40923.573125000003</v>
      </c>
      <c r="B2054" s="12">
        <v>0.57291666666666663</v>
      </c>
      <c r="C2054">
        <f>VLOOKUP($A2054,Forebay!$C$2146:$K$2397,2)</f>
        <v>51.47</v>
      </c>
      <c r="D2054">
        <f>VLOOKUP($A2054,Forebay!$C$2146:$K$2397,3)</f>
        <v>9.0359999999999996</v>
      </c>
      <c r="E2054">
        <f>VLOOKUP($A2054,Forebay!$C$2146:$K$2397,4)</f>
        <v>29.42</v>
      </c>
      <c r="F2054">
        <f>VLOOKUP($A2054,Forebay!$C$2146:$K$2397,6)</f>
        <v>7.59</v>
      </c>
      <c r="G2054" s="5">
        <f>VLOOKUP($A2054,Forebay!$C$2146:$K$2397,7)/1000</f>
        <v>9.1430000000000007</v>
      </c>
      <c r="H2054">
        <f>VLOOKUP($A2054,Forebay!$C$2146:$K$2397,8)</f>
        <v>84.808099999999996</v>
      </c>
      <c r="I2054" s="5">
        <f>VLOOKUP($A2054,Forebay!$C$2146:$K$2397,9)/100</f>
        <v>21.913499999999999</v>
      </c>
      <c r="J2054" s="5">
        <f>VLOOKUP(A2054,'RESEL(ft)'!$D$4:E4015,2)-D2054</f>
        <v>522.76400000000001</v>
      </c>
    </row>
    <row r="2055" spans="1:10" x14ac:dyDescent="0.25">
      <c r="A2055" s="14">
        <v>40923.573576388888</v>
      </c>
      <c r="B2055" s="12">
        <v>0.57291666666666663</v>
      </c>
      <c r="C2055">
        <f>VLOOKUP($A2055,Forebay!$C$2146:$K$2397,2)</f>
        <v>51.43</v>
      </c>
      <c r="D2055">
        <f>VLOOKUP($A2055,Forebay!$C$2146:$K$2397,3)</f>
        <v>12.047000000000001</v>
      </c>
      <c r="E2055">
        <f>VLOOKUP($A2055,Forebay!$C$2146:$K$2397,4)</f>
        <v>29.414999999999999</v>
      </c>
      <c r="F2055">
        <f>VLOOKUP($A2055,Forebay!$C$2146:$K$2397,6)</f>
        <v>7.5</v>
      </c>
      <c r="G2055" s="5">
        <f>VLOOKUP($A2055,Forebay!$C$2146:$K$2397,7)/1000</f>
        <v>9.2409999999999997</v>
      </c>
      <c r="H2055">
        <f>VLOOKUP($A2055,Forebay!$C$2146:$K$2397,8)</f>
        <v>85.692899999999995</v>
      </c>
      <c r="I2055" s="5">
        <f>VLOOKUP($A2055,Forebay!$C$2146:$K$2397,9)/100</f>
        <v>21.913600000000002</v>
      </c>
      <c r="J2055" s="5">
        <f>VLOOKUP(A2055,'RESEL(ft)'!$D$4:E4016,2)-D2055</f>
        <v>519.75299999999993</v>
      </c>
    </row>
    <row r="2056" spans="1:10" x14ac:dyDescent="0.25">
      <c r="A2056" s="14">
        <v>40923.573958333334</v>
      </c>
      <c r="B2056" s="12">
        <v>0.57291666666666663</v>
      </c>
      <c r="C2056">
        <f>VLOOKUP($A2056,Forebay!$C$2146:$K$2397,2)</f>
        <v>51.43</v>
      </c>
      <c r="D2056">
        <f>VLOOKUP($A2056,Forebay!$C$2146:$K$2397,3)</f>
        <v>15.089</v>
      </c>
      <c r="E2056">
        <f>VLOOKUP($A2056,Forebay!$C$2146:$K$2397,4)</f>
        <v>29.422000000000001</v>
      </c>
      <c r="F2056">
        <f>VLOOKUP($A2056,Forebay!$C$2146:$K$2397,6)</f>
        <v>6.68</v>
      </c>
      <c r="G2056" s="5">
        <f>VLOOKUP($A2056,Forebay!$C$2146:$K$2397,7)/1000</f>
        <v>9.3019999999999996</v>
      </c>
      <c r="H2056">
        <f>VLOOKUP($A2056,Forebay!$C$2146:$K$2397,8)</f>
        <v>86.233599999999996</v>
      </c>
      <c r="I2056" s="5">
        <f>VLOOKUP($A2056,Forebay!$C$2146:$K$2397,9)/100</f>
        <v>21.830300000000001</v>
      </c>
      <c r="J2056" s="5">
        <f>VLOOKUP(A2056,'RESEL(ft)'!$D$4:E4017,2)-D2056</f>
        <v>516.7109999999999</v>
      </c>
    </row>
    <row r="2057" spans="1:10" x14ac:dyDescent="0.25">
      <c r="A2057" s="14">
        <v>40923.574479166666</v>
      </c>
      <c r="B2057" s="12">
        <v>0.57291666666666663</v>
      </c>
      <c r="C2057">
        <f>VLOOKUP($A2057,Forebay!$C$2146:$K$2397,2)</f>
        <v>51.41</v>
      </c>
      <c r="D2057">
        <f>VLOOKUP($A2057,Forebay!$C$2146:$K$2397,3)</f>
        <v>18.016999999999999</v>
      </c>
      <c r="E2057">
        <f>VLOOKUP($A2057,Forebay!$C$2146:$K$2397,4)</f>
        <v>29.433</v>
      </c>
      <c r="F2057">
        <f>VLOOKUP($A2057,Forebay!$C$2146:$K$2397,6)</f>
        <v>6.86</v>
      </c>
      <c r="G2057" s="5">
        <f>VLOOKUP($A2057,Forebay!$C$2146:$K$2397,7)/1000</f>
        <v>9.4120000000000008</v>
      </c>
      <c r="H2057">
        <f>VLOOKUP($A2057,Forebay!$C$2146:$K$2397,8)</f>
        <v>87.198899999999995</v>
      </c>
      <c r="I2057" s="5">
        <f>VLOOKUP($A2057,Forebay!$C$2146:$K$2397,9)/100</f>
        <v>21.874200000000002</v>
      </c>
      <c r="J2057" s="5">
        <f>VLOOKUP(A2057,'RESEL(ft)'!$D$4:E4018,2)-D2057</f>
        <v>513.7829999999999</v>
      </c>
    </row>
    <row r="2058" spans="1:10" x14ac:dyDescent="0.25">
      <c r="A2058" s="14">
        <v>40923.574780092589</v>
      </c>
      <c r="B2058" s="12">
        <v>0.57291666666666663</v>
      </c>
      <c r="C2058">
        <f>VLOOKUP($A2058,Forebay!$C$2146:$K$2397,2)</f>
        <v>51.38</v>
      </c>
      <c r="D2058">
        <f>VLOOKUP($A2058,Forebay!$C$2146:$K$2397,3)</f>
        <v>21.021999999999998</v>
      </c>
      <c r="E2058">
        <f>VLOOKUP($A2058,Forebay!$C$2146:$K$2397,4)</f>
        <v>29.434999999999999</v>
      </c>
      <c r="F2058">
        <f>VLOOKUP($A2058,Forebay!$C$2146:$K$2397,6)</f>
        <v>6.87</v>
      </c>
      <c r="G2058" s="5">
        <f>VLOOKUP($A2058,Forebay!$C$2146:$K$2397,7)/1000</f>
        <v>9.3330000000000002</v>
      </c>
      <c r="H2058">
        <f>VLOOKUP($A2058,Forebay!$C$2146:$K$2397,8)</f>
        <v>86.427499999999995</v>
      </c>
      <c r="I2058" s="5">
        <f>VLOOKUP($A2058,Forebay!$C$2146:$K$2397,9)/100</f>
        <v>21.913899999999998</v>
      </c>
      <c r="J2058" s="5">
        <f>VLOOKUP(A2058,'RESEL(ft)'!$D$4:E4019,2)-D2058</f>
        <v>510.77799999999996</v>
      </c>
    </row>
    <row r="2059" spans="1:10" x14ac:dyDescent="0.25">
      <c r="A2059" s="14">
        <v>40923.575162037036</v>
      </c>
      <c r="B2059" s="12">
        <v>0.57291666666666663</v>
      </c>
      <c r="C2059">
        <f>VLOOKUP($A2059,Forebay!$C$2146:$K$2397,2)</f>
        <v>51.37</v>
      </c>
      <c r="D2059">
        <f>VLOOKUP($A2059,Forebay!$C$2146:$K$2397,3)</f>
        <v>23.960999999999999</v>
      </c>
      <c r="E2059">
        <f>VLOOKUP($A2059,Forebay!$C$2146:$K$2397,4)</f>
        <v>29.434000000000001</v>
      </c>
      <c r="F2059">
        <f>VLOOKUP($A2059,Forebay!$C$2146:$K$2397,6)</f>
        <v>6.88</v>
      </c>
      <c r="G2059" s="5">
        <f>VLOOKUP($A2059,Forebay!$C$2146:$K$2397,7)/1000</f>
        <v>9.3620000000000001</v>
      </c>
      <c r="H2059">
        <f>VLOOKUP($A2059,Forebay!$C$2146:$K$2397,8)</f>
        <v>86.684700000000007</v>
      </c>
      <c r="I2059" s="5">
        <f>VLOOKUP($A2059,Forebay!$C$2146:$K$2397,9)/100</f>
        <v>21.8964</v>
      </c>
      <c r="J2059" s="5">
        <f>VLOOKUP(A2059,'RESEL(ft)'!$D$4:E4020,2)-D2059</f>
        <v>507.83899999999994</v>
      </c>
    </row>
    <row r="2060" spans="1:10" x14ac:dyDescent="0.25">
      <c r="A2060" s="14">
        <v>40923.575462962966</v>
      </c>
      <c r="B2060" s="12">
        <v>0.57291666666666663</v>
      </c>
      <c r="C2060">
        <f>VLOOKUP($A2060,Forebay!$C$2146:$K$2397,2)</f>
        <v>51.36</v>
      </c>
      <c r="D2060">
        <f>VLOOKUP($A2060,Forebay!$C$2146:$K$2397,3)</f>
        <v>26.927</v>
      </c>
      <c r="E2060">
        <f>VLOOKUP($A2060,Forebay!$C$2146:$K$2397,4)</f>
        <v>29.440999999999999</v>
      </c>
      <c r="F2060">
        <f>VLOOKUP($A2060,Forebay!$C$2146:$K$2397,6)</f>
        <v>6.83</v>
      </c>
      <c r="G2060" s="5">
        <f>VLOOKUP($A2060,Forebay!$C$2146:$K$2397,7)/1000</f>
        <v>9.3829999999999991</v>
      </c>
      <c r="H2060">
        <f>VLOOKUP($A2060,Forebay!$C$2146:$K$2397,8)</f>
        <v>86.854100000000003</v>
      </c>
      <c r="I2060" s="5">
        <f>VLOOKUP($A2060,Forebay!$C$2146:$K$2397,9)/100</f>
        <v>21.9008</v>
      </c>
      <c r="J2060" s="5">
        <f>VLOOKUP(A2060,'RESEL(ft)'!$D$4:E4021,2)-D2060</f>
        <v>504.87299999999993</v>
      </c>
    </row>
    <row r="2061" spans="1:10" x14ac:dyDescent="0.25">
      <c r="A2061" s="14">
        <v>40923.575995370367</v>
      </c>
      <c r="B2061" s="12">
        <v>0.57291666666666663</v>
      </c>
      <c r="C2061">
        <f>VLOOKUP($A2061,Forebay!$C$2146:$K$2397,2)</f>
        <v>51.34</v>
      </c>
      <c r="D2061">
        <f>VLOOKUP($A2061,Forebay!$C$2146:$K$2397,3)</f>
        <v>30.042000000000002</v>
      </c>
      <c r="E2061">
        <f>VLOOKUP($A2061,Forebay!$C$2146:$K$2397,4)</f>
        <v>29.45</v>
      </c>
      <c r="F2061">
        <f>VLOOKUP($A2061,Forebay!$C$2146:$K$2397,6)</f>
        <v>6.9</v>
      </c>
      <c r="G2061" s="5">
        <f>VLOOKUP($A2061,Forebay!$C$2146:$K$2397,7)/1000</f>
        <v>9.4239999999999995</v>
      </c>
      <c r="H2061">
        <f>VLOOKUP($A2061,Forebay!$C$2146:$K$2397,8)</f>
        <v>87.186700000000002</v>
      </c>
      <c r="I2061" s="5">
        <f>VLOOKUP($A2061,Forebay!$C$2146:$K$2397,9)/100</f>
        <v>21.879000000000001</v>
      </c>
      <c r="J2061" s="5">
        <f>VLOOKUP(A2061,'RESEL(ft)'!$D$4:E4022,2)-D2061</f>
        <v>501.75799999999992</v>
      </c>
    </row>
    <row r="2062" spans="1:10" x14ac:dyDescent="0.25">
      <c r="A2062" s="14">
        <v>40923.576597222222</v>
      </c>
      <c r="B2062" s="12">
        <v>0.57291666666666663</v>
      </c>
      <c r="C2062">
        <f>VLOOKUP($A2062,Forebay!$C$2146:$K$2397,2)</f>
        <v>51.34</v>
      </c>
      <c r="D2062">
        <f>VLOOKUP($A2062,Forebay!$C$2146:$K$2397,3)</f>
        <v>32.82</v>
      </c>
      <c r="E2062">
        <f>VLOOKUP($A2062,Forebay!$C$2146:$K$2397,4)</f>
        <v>29.454999999999998</v>
      </c>
      <c r="F2062">
        <f>VLOOKUP($A2062,Forebay!$C$2146:$K$2397,6)</f>
        <v>6.82</v>
      </c>
      <c r="G2062" s="5">
        <f>VLOOKUP($A2062,Forebay!$C$2146:$K$2397,7)/1000</f>
        <v>9.42</v>
      </c>
      <c r="H2062">
        <f>VLOOKUP($A2062,Forebay!$C$2146:$K$2397,8)</f>
        <v>87.125600000000006</v>
      </c>
      <c r="I2062" s="5">
        <f>VLOOKUP($A2062,Forebay!$C$2146:$K$2397,9)/100</f>
        <v>21.826499999999999</v>
      </c>
      <c r="J2062" s="5">
        <f>VLOOKUP(A2062,'RESEL(ft)'!$D$4:E4023,2)-D2062</f>
        <v>498.97999999999996</v>
      </c>
    </row>
    <row r="2063" spans="1:10" x14ac:dyDescent="0.25">
      <c r="A2063" s="14">
        <v>40923.577569444446</v>
      </c>
      <c r="B2063" s="12">
        <v>0.57291666666666663</v>
      </c>
      <c r="C2063">
        <f>VLOOKUP($A2063,Forebay!$C$2146:$K$2397,2)</f>
        <v>51.33</v>
      </c>
      <c r="D2063">
        <f>VLOOKUP($A2063,Forebay!$C$2146:$K$2397,3)</f>
        <v>35.911000000000001</v>
      </c>
      <c r="E2063">
        <f>VLOOKUP($A2063,Forebay!$C$2146:$K$2397,4)</f>
        <v>29.463000000000001</v>
      </c>
      <c r="F2063">
        <f>VLOOKUP($A2063,Forebay!$C$2146:$K$2397,6)</f>
        <v>6.83</v>
      </c>
      <c r="G2063" s="5">
        <f>VLOOKUP($A2063,Forebay!$C$2146:$K$2397,7)/1000</f>
        <v>9.3949999999999996</v>
      </c>
      <c r="H2063">
        <f>VLOOKUP($A2063,Forebay!$C$2146:$K$2397,8)</f>
        <v>86.864999999999995</v>
      </c>
      <c r="I2063" s="5">
        <f>VLOOKUP($A2063,Forebay!$C$2146:$K$2397,9)/100</f>
        <v>21.879299999999997</v>
      </c>
      <c r="J2063" s="5">
        <f>VLOOKUP(A2063,'RESEL(ft)'!$D$4:E4024,2)-D2063</f>
        <v>495.88899999999995</v>
      </c>
    </row>
    <row r="2064" spans="1:10" x14ac:dyDescent="0.25">
      <c r="A2064" s="14">
        <v>40923.578101851854</v>
      </c>
      <c r="B2064" s="12">
        <v>0.57291666666666663</v>
      </c>
      <c r="C2064">
        <f>VLOOKUP($A2064,Forebay!$C$2146:$K$2397,2)</f>
        <v>51.32</v>
      </c>
      <c r="D2064">
        <f>VLOOKUP($A2064,Forebay!$C$2146:$K$2397,3)</f>
        <v>38.987000000000002</v>
      </c>
      <c r="E2064">
        <f>VLOOKUP($A2064,Forebay!$C$2146:$K$2397,4)</f>
        <v>29.466000000000001</v>
      </c>
      <c r="F2064">
        <f>VLOOKUP($A2064,Forebay!$C$2146:$K$2397,6)</f>
        <v>6.86</v>
      </c>
      <c r="G2064" s="5">
        <f>VLOOKUP($A2064,Forebay!$C$2146:$K$2397,7)/1000</f>
        <v>9.4060000000000006</v>
      </c>
      <c r="H2064">
        <f>VLOOKUP($A2064,Forebay!$C$2146:$K$2397,8)</f>
        <v>86.940600000000003</v>
      </c>
      <c r="I2064" s="5">
        <f>VLOOKUP($A2064,Forebay!$C$2146:$K$2397,9)/100</f>
        <v>21.818000000000001</v>
      </c>
      <c r="J2064" s="5">
        <f>VLOOKUP(A2064,'RESEL(ft)'!$D$4:E4025,2)-D2064</f>
        <v>492.81299999999993</v>
      </c>
    </row>
    <row r="2065" spans="1:10" x14ac:dyDescent="0.25">
      <c r="A2065" s="14">
        <v>40923.578634259262</v>
      </c>
      <c r="B2065" s="12">
        <v>0.57291666666666663</v>
      </c>
      <c r="C2065">
        <f>VLOOKUP($A2065,Forebay!$C$2146:$K$2397,2)</f>
        <v>51.33</v>
      </c>
      <c r="D2065">
        <f>VLOOKUP($A2065,Forebay!$C$2146:$K$2397,3)</f>
        <v>41.997</v>
      </c>
      <c r="E2065">
        <f>VLOOKUP($A2065,Forebay!$C$2146:$K$2397,4)</f>
        <v>29.468</v>
      </c>
      <c r="F2065">
        <f>VLOOKUP($A2065,Forebay!$C$2146:$K$2397,6)</f>
        <v>6.84</v>
      </c>
      <c r="G2065" s="5">
        <f>VLOOKUP($A2065,Forebay!$C$2146:$K$2397,7)/1000</f>
        <v>9.3870000000000005</v>
      </c>
      <c r="H2065">
        <f>VLOOKUP($A2065,Forebay!$C$2146:$K$2397,8)</f>
        <v>86.773899999999998</v>
      </c>
      <c r="I2065" s="5">
        <f>VLOOKUP($A2065,Forebay!$C$2146:$K$2397,9)/100</f>
        <v>21.892700000000001</v>
      </c>
      <c r="J2065" s="5">
        <f>VLOOKUP(A2065,'RESEL(ft)'!$D$4:E4026,2)-D2065</f>
        <v>489.80299999999994</v>
      </c>
    </row>
    <row r="2066" spans="1:10" x14ac:dyDescent="0.25">
      <c r="A2066" s="14">
        <v>40923.579155092593</v>
      </c>
      <c r="B2066" s="12">
        <v>0.57291666666666663</v>
      </c>
      <c r="C2066">
        <f>VLOOKUP($A2066,Forebay!$C$2146:$K$2397,2)</f>
        <v>51.32</v>
      </c>
      <c r="D2066">
        <f>VLOOKUP($A2066,Forebay!$C$2146:$K$2397,3)</f>
        <v>45.039000000000001</v>
      </c>
      <c r="E2066">
        <f>VLOOKUP($A2066,Forebay!$C$2146:$K$2397,4)</f>
        <v>29.475999999999999</v>
      </c>
      <c r="F2066">
        <f>VLOOKUP($A2066,Forebay!$C$2146:$K$2397,6)</f>
        <v>6.79</v>
      </c>
      <c r="G2066" s="5">
        <f>VLOOKUP($A2066,Forebay!$C$2146:$K$2397,7)/1000</f>
        <v>9.4049999999999994</v>
      </c>
      <c r="H2066">
        <f>VLOOKUP($A2066,Forebay!$C$2146:$K$2397,8)</f>
        <v>86.911100000000005</v>
      </c>
      <c r="I2066" s="5">
        <f>VLOOKUP($A2066,Forebay!$C$2146:$K$2397,9)/100</f>
        <v>21.9236</v>
      </c>
      <c r="J2066" s="5">
        <f>VLOOKUP(A2066,'RESEL(ft)'!$D$4:E4027,2)-D2066</f>
        <v>486.76099999999997</v>
      </c>
    </row>
    <row r="2067" spans="1:10" x14ac:dyDescent="0.25">
      <c r="A2067" s="14">
        <v>40923.579606481479</v>
      </c>
      <c r="B2067" s="12">
        <v>0.57291666666666663</v>
      </c>
      <c r="C2067">
        <f>VLOOKUP($A2067,Forebay!$C$2146:$K$2397,2)</f>
        <v>51.33</v>
      </c>
      <c r="D2067">
        <f>VLOOKUP($A2067,Forebay!$C$2146:$K$2397,3)</f>
        <v>48.048000000000002</v>
      </c>
      <c r="E2067">
        <f>VLOOKUP($A2067,Forebay!$C$2146:$K$2397,4)</f>
        <v>29.48</v>
      </c>
      <c r="F2067">
        <f>VLOOKUP($A2067,Forebay!$C$2146:$K$2397,6)</f>
        <v>6.8</v>
      </c>
      <c r="G2067" s="5">
        <f>VLOOKUP($A2067,Forebay!$C$2146:$K$2397,7)/1000</f>
        <v>9.4190000000000005</v>
      </c>
      <c r="H2067">
        <f>VLOOKUP($A2067,Forebay!$C$2146:$K$2397,8)</f>
        <v>87.039000000000001</v>
      </c>
      <c r="I2067" s="5">
        <f>VLOOKUP($A2067,Forebay!$C$2146:$K$2397,9)/100</f>
        <v>21.884</v>
      </c>
      <c r="J2067" s="5">
        <f>VLOOKUP(A2067,'RESEL(ft)'!$D$4:E4028,2)-D2067</f>
        <v>483.75199999999995</v>
      </c>
    </row>
    <row r="2068" spans="1:10" x14ac:dyDescent="0.25">
      <c r="A2068" s="14">
        <v>40923.579988425925</v>
      </c>
      <c r="B2068" s="12">
        <v>0.57291666666666663</v>
      </c>
      <c r="C2068">
        <f>VLOOKUP($A2068,Forebay!$C$2146:$K$2397,2)</f>
        <v>51.32</v>
      </c>
      <c r="D2068">
        <f>VLOOKUP($A2068,Forebay!$C$2146:$K$2397,3)</f>
        <v>51.057000000000002</v>
      </c>
      <c r="E2068">
        <f>VLOOKUP($A2068,Forebay!$C$2146:$K$2397,4)</f>
        <v>29.481999999999999</v>
      </c>
      <c r="F2068">
        <f>VLOOKUP($A2068,Forebay!$C$2146:$K$2397,6)</f>
        <v>6.77</v>
      </c>
      <c r="G2068" s="5">
        <f>VLOOKUP($A2068,Forebay!$C$2146:$K$2397,7)/1000</f>
        <v>9.4190000000000005</v>
      </c>
      <c r="H2068">
        <f>VLOOKUP($A2068,Forebay!$C$2146:$K$2397,8)</f>
        <v>87.018199999999993</v>
      </c>
      <c r="I2068" s="5">
        <f>VLOOKUP($A2068,Forebay!$C$2146:$K$2397,9)/100</f>
        <v>21.8841</v>
      </c>
      <c r="J2068" s="5">
        <f>VLOOKUP(A2068,'RESEL(ft)'!$D$4:E4029,2)-D2068</f>
        <v>480.74299999999994</v>
      </c>
    </row>
    <row r="2069" spans="1:10" x14ac:dyDescent="0.25">
      <c r="A2069" s="14">
        <v>40923.580740740741</v>
      </c>
      <c r="B2069" s="12">
        <v>0.57291666666666663</v>
      </c>
      <c r="C2069">
        <f>VLOOKUP($A2069,Forebay!$C$2146:$K$2397,2)</f>
        <v>51.31</v>
      </c>
      <c r="D2069">
        <f>VLOOKUP($A2069,Forebay!$C$2146:$K$2397,3)</f>
        <v>53.966000000000001</v>
      </c>
      <c r="E2069">
        <f>VLOOKUP($A2069,Forebay!$C$2146:$K$2397,4)</f>
        <v>29.486999999999998</v>
      </c>
      <c r="F2069">
        <f>VLOOKUP($A2069,Forebay!$C$2146:$K$2397,6)</f>
        <v>6.76</v>
      </c>
      <c r="G2069" s="5">
        <f>VLOOKUP($A2069,Forebay!$C$2146:$K$2397,7)/1000</f>
        <v>9.4280000000000008</v>
      </c>
      <c r="H2069">
        <f>VLOOKUP($A2069,Forebay!$C$2146:$K$2397,8)</f>
        <v>87.081100000000006</v>
      </c>
      <c r="I2069" s="5">
        <f>VLOOKUP($A2069,Forebay!$C$2146:$K$2397,9)/100</f>
        <v>21.893000000000001</v>
      </c>
      <c r="J2069" s="5">
        <f>VLOOKUP(A2069,'RESEL(ft)'!$D$4:E4030,2)-D2069</f>
        <v>477.83399999999995</v>
      </c>
    </row>
    <row r="2070" spans="1:10" x14ac:dyDescent="0.25">
      <c r="A2070" s="14">
        <v>40923.580972222226</v>
      </c>
      <c r="B2070" s="12">
        <v>0.57291666666666663</v>
      </c>
      <c r="C2070">
        <f>VLOOKUP($A2070,Forebay!$C$2146:$K$2397,2)</f>
        <v>51.32</v>
      </c>
      <c r="D2070">
        <f>VLOOKUP($A2070,Forebay!$C$2146:$K$2397,3)</f>
        <v>53.965000000000003</v>
      </c>
      <c r="E2070">
        <f>VLOOKUP($A2070,Forebay!$C$2146:$K$2397,4)</f>
        <v>29.491</v>
      </c>
      <c r="F2070">
        <f>VLOOKUP($A2070,Forebay!$C$2146:$K$2397,6)</f>
        <v>6.77</v>
      </c>
      <c r="G2070" s="5">
        <f>VLOOKUP($A2070,Forebay!$C$2146:$K$2397,7)/1000</f>
        <v>9.4280000000000008</v>
      </c>
      <c r="H2070">
        <f>VLOOKUP($A2070,Forebay!$C$2146:$K$2397,8)</f>
        <v>87.077100000000002</v>
      </c>
      <c r="I2070" s="5">
        <f>VLOOKUP($A2070,Forebay!$C$2146:$K$2397,9)/100</f>
        <v>21.914999999999999</v>
      </c>
      <c r="J2070" s="5">
        <f>VLOOKUP(A2070,'RESEL(ft)'!$D$4:E4031,2)-D2070</f>
        <v>477.83499999999992</v>
      </c>
    </row>
    <row r="2071" spans="1:10" x14ac:dyDescent="0.25">
      <c r="A2071" s="14">
        <v>40923.581342592595</v>
      </c>
      <c r="B2071" s="12">
        <v>0.57291666666666663</v>
      </c>
      <c r="C2071">
        <f>VLOOKUP($A2071,Forebay!$C$2146:$K$2397,2)</f>
        <v>51.32</v>
      </c>
      <c r="D2071">
        <f>VLOOKUP($A2071,Forebay!$C$2146:$K$2397,3)</f>
        <v>57.040999999999997</v>
      </c>
      <c r="E2071">
        <f>VLOOKUP($A2071,Forebay!$C$2146:$K$2397,4)</f>
        <v>29.492000000000001</v>
      </c>
      <c r="F2071">
        <f>VLOOKUP($A2071,Forebay!$C$2146:$K$2397,6)</f>
        <v>6.82</v>
      </c>
      <c r="G2071" s="5">
        <f>VLOOKUP($A2071,Forebay!$C$2146:$K$2397,7)/1000</f>
        <v>9.4269999999999996</v>
      </c>
      <c r="H2071">
        <f>VLOOKUP($A2071,Forebay!$C$2146:$K$2397,8)</f>
        <v>87.061899999999994</v>
      </c>
      <c r="I2071" s="5">
        <f>VLOOKUP($A2071,Forebay!$C$2146:$K$2397,9)/100</f>
        <v>21.906199999999998</v>
      </c>
      <c r="J2071" s="5">
        <f>VLOOKUP(A2071,'RESEL(ft)'!$D$4:E4032,2)-D2071</f>
        <v>474.75899999999996</v>
      </c>
    </row>
    <row r="2072" spans="1:10" x14ac:dyDescent="0.25">
      <c r="A2072" s="14">
        <v>40923.581724537034</v>
      </c>
      <c r="B2072" s="12">
        <v>0.57291666666666663</v>
      </c>
      <c r="C2072">
        <f>VLOOKUP($A2072,Forebay!$C$2146:$K$2397,2)</f>
        <v>51.3</v>
      </c>
      <c r="D2072">
        <f>VLOOKUP($A2072,Forebay!$C$2146:$K$2397,3)</f>
        <v>59.984999999999999</v>
      </c>
      <c r="E2072">
        <f>VLOOKUP($A2072,Forebay!$C$2146:$K$2397,4)</f>
        <v>29.494</v>
      </c>
      <c r="F2072">
        <f>VLOOKUP($A2072,Forebay!$C$2146:$K$2397,6)</f>
        <v>6.71</v>
      </c>
      <c r="G2072" s="5">
        <f>VLOOKUP($A2072,Forebay!$C$2146:$K$2397,7)/1000</f>
        <v>9.4049999999999994</v>
      </c>
      <c r="H2072">
        <f>VLOOKUP($A2072,Forebay!$C$2146:$K$2397,8)</f>
        <v>86.834299999999999</v>
      </c>
      <c r="I2072" s="5">
        <f>VLOOKUP($A2072,Forebay!$C$2146:$K$2397,9)/100</f>
        <v>22.034800000000001</v>
      </c>
      <c r="J2072" s="5">
        <f>VLOOKUP(A2072,'RESEL(ft)'!$D$4:E4033,2)-D2072</f>
        <v>471.81499999999994</v>
      </c>
    </row>
    <row r="2073" spans="1:10" x14ac:dyDescent="0.25">
      <c r="A2073" s="14">
        <v>40923.582025462965</v>
      </c>
      <c r="B2073" s="12">
        <v>0.57291666666666663</v>
      </c>
      <c r="C2073">
        <f>VLOOKUP($A2073,Forebay!$C$2146:$K$2397,2)</f>
        <v>51.25</v>
      </c>
      <c r="D2073">
        <f>VLOOKUP($A2073,Forebay!$C$2146:$K$2397,3)</f>
        <v>63.048000000000002</v>
      </c>
      <c r="E2073">
        <f>VLOOKUP($A2073,Forebay!$C$2146:$K$2397,4)</f>
        <v>29.498999999999999</v>
      </c>
      <c r="F2073">
        <f>VLOOKUP($A2073,Forebay!$C$2146:$K$2397,6)</f>
        <v>6.78</v>
      </c>
      <c r="G2073" s="5">
        <f>VLOOKUP($A2073,Forebay!$C$2146:$K$2397,7)/1000</f>
        <v>9.3740000000000006</v>
      </c>
      <c r="H2073">
        <f>VLOOKUP($A2073,Forebay!$C$2146:$K$2397,8)</f>
        <v>86.487799999999993</v>
      </c>
      <c r="I2073" s="5">
        <f>VLOOKUP($A2073,Forebay!$C$2146:$K$2397,9)/100</f>
        <v>22.1784</v>
      </c>
      <c r="J2073" s="5">
        <f>VLOOKUP(A2073,'RESEL(ft)'!$D$4:E4034,2)-D2073</f>
        <v>468.75199999999995</v>
      </c>
    </row>
    <row r="2074" spans="1:10" x14ac:dyDescent="0.25">
      <c r="A2074" s="14">
        <v>40923.582245370373</v>
      </c>
      <c r="B2074" s="12">
        <v>0.57291666666666663</v>
      </c>
      <c r="C2074">
        <f>VLOOKUP($A2074,Forebay!$C$2146:$K$2397,2)</f>
        <v>51.22</v>
      </c>
      <c r="D2074">
        <f>VLOOKUP($A2074,Forebay!$C$2146:$K$2397,3)</f>
        <v>65.977000000000004</v>
      </c>
      <c r="E2074">
        <f>VLOOKUP($A2074,Forebay!$C$2146:$K$2397,4)</f>
        <v>29.501000000000001</v>
      </c>
      <c r="F2074">
        <f>VLOOKUP($A2074,Forebay!$C$2146:$K$2397,6)</f>
        <v>6.78</v>
      </c>
      <c r="G2074" s="5">
        <f>VLOOKUP($A2074,Forebay!$C$2146:$K$2397,7)/1000</f>
        <v>9.3580000000000005</v>
      </c>
      <c r="H2074">
        <f>VLOOKUP($A2074,Forebay!$C$2146:$K$2397,8)</f>
        <v>86.302099999999996</v>
      </c>
      <c r="I2074" s="5">
        <f>VLOOKUP($A2074,Forebay!$C$2146:$K$2397,9)/100</f>
        <v>22.1829</v>
      </c>
      <c r="J2074" s="5">
        <f>VLOOKUP(A2074,'RESEL(ft)'!$D$4:E4035,2)-D2074</f>
        <v>465.82299999999998</v>
      </c>
    </row>
    <row r="2075" spans="1:10" x14ac:dyDescent="0.25">
      <c r="A2075" s="14">
        <v>40923.582546296297</v>
      </c>
      <c r="B2075" s="12">
        <v>0.57291666666666663</v>
      </c>
      <c r="C2075">
        <f>VLOOKUP($A2075,Forebay!$C$2146:$K$2397,2)</f>
        <v>51.2</v>
      </c>
      <c r="D2075">
        <f>VLOOKUP($A2075,Forebay!$C$2146:$K$2397,3)</f>
        <v>68.989999999999995</v>
      </c>
      <c r="E2075">
        <f>VLOOKUP($A2075,Forebay!$C$2146:$K$2397,4)</f>
        <v>29.503</v>
      </c>
      <c r="F2075">
        <f>VLOOKUP($A2075,Forebay!$C$2146:$K$2397,6)</f>
        <v>6.78</v>
      </c>
      <c r="G2075" s="5">
        <f>VLOOKUP($A2075,Forebay!$C$2146:$K$2397,7)/1000</f>
        <v>9.3450000000000006</v>
      </c>
      <c r="H2075">
        <f>VLOOKUP($A2075,Forebay!$C$2146:$K$2397,8)</f>
        <v>86.147400000000005</v>
      </c>
      <c r="I2075" s="5">
        <f>VLOOKUP($A2075,Forebay!$C$2146:$K$2397,9)/100</f>
        <v>22.1875</v>
      </c>
      <c r="J2075" s="5">
        <f>VLOOKUP(A2075,'RESEL(ft)'!$D$4:E4036,2)-D2075</f>
        <v>462.80999999999995</v>
      </c>
    </row>
    <row r="2076" spans="1:10" x14ac:dyDescent="0.25">
      <c r="A2076" s="14">
        <v>40923.58284722222</v>
      </c>
      <c r="B2076" s="12">
        <v>0.57291666666666663</v>
      </c>
      <c r="C2076">
        <f>VLOOKUP($A2076,Forebay!$C$2146:$K$2397,2)</f>
        <v>51.17</v>
      </c>
      <c r="D2076">
        <f>VLOOKUP($A2076,Forebay!$C$2146:$K$2397,3)</f>
        <v>71.986999999999995</v>
      </c>
      <c r="E2076">
        <f>VLOOKUP($A2076,Forebay!$C$2146:$K$2397,4)</f>
        <v>29.507000000000001</v>
      </c>
      <c r="F2076">
        <f>VLOOKUP($A2076,Forebay!$C$2146:$K$2397,6)</f>
        <v>6.72</v>
      </c>
      <c r="G2076" s="5">
        <f>VLOOKUP($A2076,Forebay!$C$2146:$K$2397,7)/1000</f>
        <v>9.3379999999999992</v>
      </c>
      <c r="H2076">
        <f>VLOOKUP($A2076,Forebay!$C$2146:$K$2397,8)</f>
        <v>86.052499999999995</v>
      </c>
      <c r="I2076" s="5">
        <f>VLOOKUP($A2076,Forebay!$C$2146:$K$2397,9)/100</f>
        <v>22.237300000000001</v>
      </c>
      <c r="J2076" s="5">
        <f>VLOOKUP(A2076,'RESEL(ft)'!$D$4:E4037,2)-D2076</f>
        <v>459.81299999999999</v>
      </c>
    </row>
    <row r="2077" spans="1:10" x14ac:dyDescent="0.25">
      <c r="A2077" s="14">
        <v>40923.583229166667</v>
      </c>
      <c r="B2077" s="12">
        <v>0.57291666666666663</v>
      </c>
      <c r="C2077">
        <f>VLOOKUP($A2077,Forebay!$C$2146:$K$2397,2)</f>
        <v>51.17</v>
      </c>
      <c r="D2077">
        <f>VLOOKUP($A2077,Forebay!$C$2146:$K$2397,3)</f>
        <v>74.984999999999999</v>
      </c>
      <c r="E2077">
        <f>VLOOKUP($A2077,Forebay!$C$2146:$K$2397,4)</f>
        <v>29.512</v>
      </c>
      <c r="F2077">
        <f>VLOOKUP($A2077,Forebay!$C$2146:$K$2397,6)</f>
        <v>6.75</v>
      </c>
      <c r="G2077" s="5">
        <f>VLOOKUP($A2077,Forebay!$C$2146:$K$2397,7)/1000</f>
        <v>9.3190000000000008</v>
      </c>
      <c r="H2077">
        <f>VLOOKUP($A2077,Forebay!$C$2146:$K$2397,8)</f>
        <v>85.8626</v>
      </c>
      <c r="I2077" s="5">
        <f>VLOOKUP($A2077,Forebay!$C$2146:$K$2397,9)/100</f>
        <v>22.351399999999998</v>
      </c>
      <c r="J2077" s="5">
        <f>VLOOKUP(A2077,'RESEL(ft)'!$D$4:E4038,2)-D2077</f>
        <v>456.81499999999994</v>
      </c>
    </row>
    <row r="2078" spans="1:10" x14ac:dyDescent="0.25">
      <c r="A2078" s="14">
        <v>40923.583611111113</v>
      </c>
      <c r="B2078" s="12">
        <v>0.57291666666666663</v>
      </c>
      <c r="C2078">
        <f>VLOOKUP($A2078,Forebay!$C$2146:$K$2397,2)</f>
        <v>51.17</v>
      </c>
      <c r="D2078">
        <f>VLOOKUP($A2078,Forebay!$C$2146:$K$2397,3)</f>
        <v>78.013999999999996</v>
      </c>
      <c r="E2078">
        <f>VLOOKUP($A2078,Forebay!$C$2146:$K$2397,4)</f>
        <v>29.515000000000001</v>
      </c>
      <c r="F2078">
        <f>VLOOKUP($A2078,Forebay!$C$2146:$K$2397,6)</f>
        <v>6.77</v>
      </c>
      <c r="G2078" s="5">
        <f>VLOOKUP($A2078,Forebay!$C$2146:$K$2397,7)/1000</f>
        <v>9.3040000000000003</v>
      </c>
      <c r="H2078">
        <f>VLOOKUP($A2078,Forebay!$C$2146:$K$2397,8)</f>
        <v>85.717500000000001</v>
      </c>
      <c r="I2078" s="5">
        <f>VLOOKUP($A2078,Forebay!$C$2146:$K$2397,9)/100</f>
        <v>22.411199999999997</v>
      </c>
      <c r="J2078" s="5">
        <f>VLOOKUP(A2078,'RESEL(ft)'!$D$4:E4039,2)-D2078</f>
        <v>453.78599999999994</v>
      </c>
    </row>
    <row r="2079" spans="1:10" x14ac:dyDescent="0.25">
      <c r="A2079" s="14">
        <v>40923.583981481483</v>
      </c>
      <c r="B2079" s="12">
        <v>0.57291666666666663</v>
      </c>
      <c r="C2079">
        <f>VLOOKUP($A2079,Forebay!$C$2146:$K$2397,2)</f>
        <v>51.17</v>
      </c>
      <c r="D2079">
        <f>VLOOKUP($A2079,Forebay!$C$2146:$K$2397,3)</f>
        <v>81.091999999999999</v>
      </c>
      <c r="E2079">
        <f>VLOOKUP($A2079,Forebay!$C$2146:$K$2397,4)</f>
        <v>29.518000000000001</v>
      </c>
      <c r="F2079">
        <f>VLOOKUP($A2079,Forebay!$C$2146:$K$2397,6)</f>
        <v>6.73</v>
      </c>
      <c r="G2079" s="5">
        <f>VLOOKUP($A2079,Forebay!$C$2146:$K$2397,7)/1000</f>
        <v>9.2859999999999996</v>
      </c>
      <c r="H2079">
        <f>VLOOKUP($A2079,Forebay!$C$2146:$K$2397,8)</f>
        <v>85.5364</v>
      </c>
      <c r="I2079" s="5">
        <f>VLOOKUP($A2079,Forebay!$C$2146:$K$2397,9)/100</f>
        <v>22.452800000000003</v>
      </c>
      <c r="J2079" s="5">
        <f>VLOOKUP(A2079,'RESEL(ft)'!$D$4:E4040,2)-D2079</f>
        <v>450.70799999999997</v>
      </c>
    </row>
    <row r="2080" spans="1:10" x14ac:dyDescent="0.25">
      <c r="A2080" s="14">
        <v>40923.584363425929</v>
      </c>
      <c r="B2080" s="12">
        <v>0.57291666666666663</v>
      </c>
      <c r="C2080">
        <f>VLOOKUP($A2080,Forebay!$C$2146:$K$2397,2)</f>
        <v>51.14</v>
      </c>
      <c r="D2080">
        <f>VLOOKUP($A2080,Forebay!$C$2146:$K$2397,3)</f>
        <v>83.968999999999994</v>
      </c>
      <c r="E2080">
        <f>VLOOKUP($A2080,Forebay!$C$2146:$K$2397,4)</f>
        <v>29.521999999999998</v>
      </c>
      <c r="F2080">
        <f>VLOOKUP($A2080,Forebay!$C$2146:$K$2397,6)</f>
        <v>6.72</v>
      </c>
      <c r="G2080" s="5">
        <f>VLOOKUP($A2080,Forebay!$C$2146:$K$2397,7)/1000</f>
        <v>9.266</v>
      </c>
      <c r="H2080">
        <f>VLOOKUP($A2080,Forebay!$C$2146:$K$2397,8)</f>
        <v>85.318100000000001</v>
      </c>
      <c r="I2080" s="5">
        <f>VLOOKUP($A2080,Forebay!$C$2146:$K$2397,9)/100</f>
        <v>22.527100000000001</v>
      </c>
      <c r="J2080" s="5">
        <f>VLOOKUP(A2080,'RESEL(ft)'!$D$4:E4041,2)-D2080</f>
        <v>447.83099999999996</v>
      </c>
    </row>
    <row r="2081" spans="1:10" x14ac:dyDescent="0.25">
      <c r="A2081" s="14">
        <v>40923.584745370368</v>
      </c>
      <c r="B2081" s="12">
        <v>0.57291666666666663</v>
      </c>
      <c r="C2081">
        <f>VLOOKUP($A2081,Forebay!$C$2146:$K$2397,2)</f>
        <v>51.13</v>
      </c>
      <c r="D2081">
        <f>VLOOKUP($A2081,Forebay!$C$2146:$K$2397,3)</f>
        <v>86.997</v>
      </c>
      <c r="E2081">
        <f>VLOOKUP($A2081,Forebay!$C$2146:$K$2397,4)</f>
        <v>29.527000000000001</v>
      </c>
      <c r="F2081">
        <f>VLOOKUP($A2081,Forebay!$C$2146:$K$2397,6)</f>
        <v>6.73</v>
      </c>
      <c r="G2081" s="5">
        <f>VLOOKUP($A2081,Forebay!$C$2146:$K$2397,7)/1000</f>
        <v>9.2430000000000003</v>
      </c>
      <c r="H2081">
        <f>VLOOKUP($A2081,Forebay!$C$2146:$K$2397,8)</f>
        <v>85.075299999999999</v>
      </c>
      <c r="I2081" s="5">
        <f>VLOOKUP($A2081,Forebay!$C$2146:$K$2397,9)/100</f>
        <v>22.5411</v>
      </c>
      <c r="J2081" s="5">
        <f>VLOOKUP(A2081,'RESEL(ft)'!$D$4:E4042,2)-D2081</f>
        <v>444.80299999999994</v>
      </c>
    </row>
    <row r="2082" spans="1:10" x14ac:dyDescent="0.25">
      <c r="A2082" s="14">
        <v>40923.585115740738</v>
      </c>
      <c r="B2082" s="12">
        <v>0.57291666666666663</v>
      </c>
      <c r="C2082">
        <f>VLOOKUP($A2082,Forebay!$C$2146:$K$2397,2)</f>
        <v>51.09</v>
      </c>
      <c r="D2082">
        <f>VLOOKUP($A2082,Forebay!$C$2146:$K$2397,3)</f>
        <v>90.093000000000004</v>
      </c>
      <c r="E2082">
        <f>VLOOKUP($A2082,Forebay!$C$2146:$K$2397,4)</f>
        <v>29.529</v>
      </c>
      <c r="F2082">
        <f>VLOOKUP($A2082,Forebay!$C$2146:$K$2397,6)</f>
        <v>6.69</v>
      </c>
      <c r="G2082" s="5">
        <f>VLOOKUP($A2082,Forebay!$C$2146:$K$2397,7)/1000</f>
        <v>9.2110000000000003</v>
      </c>
      <c r="H2082">
        <f>VLOOKUP($A2082,Forebay!$C$2146:$K$2397,8)</f>
        <v>84.741900000000001</v>
      </c>
      <c r="I2082" s="5">
        <f>VLOOKUP($A2082,Forebay!$C$2146:$K$2397,9)/100</f>
        <v>22.786199999999997</v>
      </c>
      <c r="J2082" s="5">
        <f>VLOOKUP(A2082,'RESEL(ft)'!$D$4:E4043,2)-D2082</f>
        <v>441.70699999999994</v>
      </c>
    </row>
    <row r="2083" spans="1:10" x14ac:dyDescent="0.25">
      <c r="A2083" s="14">
        <v>40923.585497685184</v>
      </c>
      <c r="B2083" s="12">
        <v>0.57291666666666663</v>
      </c>
      <c r="C2083">
        <f>VLOOKUP($A2083,Forebay!$C$2146:$K$2397,2)</f>
        <v>51.07</v>
      </c>
      <c r="D2083">
        <f>VLOOKUP($A2083,Forebay!$C$2146:$K$2397,3)</f>
        <v>93.006</v>
      </c>
      <c r="E2083">
        <f>VLOOKUP($A2083,Forebay!$C$2146:$K$2397,4)</f>
        <v>29.533000000000001</v>
      </c>
      <c r="F2083">
        <f>VLOOKUP($A2083,Forebay!$C$2146:$K$2397,6)</f>
        <v>6.7</v>
      </c>
      <c r="G2083" s="5">
        <f>VLOOKUP($A2083,Forebay!$C$2146:$K$2397,7)/1000</f>
        <v>9.1950000000000003</v>
      </c>
      <c r="H2083">
        <f>VLOOKUP($A2083,Forebay!$C$2146:$K$2397,8)</f>
        <v>84.567999999999998</v>
      </c>
      <c r="I2083" s="5">
        <f>VLOOKUP($A2083,Forebay!$C$2146:$K$2397,9)/100</f>
        <v>22.843499999999999</v>
      </c>
      <c r="J2083" s="5">
        <f>VLOOKUP(A2083,'RESEL(ft)'!$D$4:E4044,2)-D2083</f>
        <v>438.79399999999998</v>
      </c>
    </row>
    <row r="2084" spans="1:10" x14ac:dyDescent="0.25">
      <c r="A2084" s="14">
        <v>40923.586030092592</v>
      </c>
      <c r="B2084" s="12">
        <v>0.57291666666666663</v>
      </c>
      <c r="C2084">
        <f>VLOOKUP($A2084,Forebay!$C$2146:$K$2397,2)</f>
        <v>50.97</v>
      </c>
      <c r="D2084">
        <f>VLOOKUP($A2084,Forebay!$C$2146:$K$2397,3)</f>
        <v>95.94</v>
      </c>
      <c r="E2084">
        <f>VLOOKUP($A2084,Forebay!$C$2146:$K$2397,4)</f>
        <v>29.535</v>
      </c>
      <c r="F2084">
        <f>VLOOKUP($A2084,Forebay!$C$2146:$K$2397,6)</f>
        <v>6.69</v>
      </c>
      <c r="G2084" s="5">
        <f>VLOOKUP($A2084,Forebay!$C$2146:$K$2397,7)/1000</f>
        <v>9.0510000000000002</v>
      </c>
      <c r="H2084">
        <f>VLOOKUP($A2084,Forebay!$C$2146:$K$2397,8)</f>
        <v>83.167900000000003</v>
      </c>
      <c r="I2084" s="5">
        <f>VLOOKUP($A2084,Forebay!$C$2146:$K$2397,9)/100</f>
        <v>23.6462</v>
      </c>
      <c r="J2084" s="5">
        <f>VLOOKUP(A2084,'RESEL(ft)'!$D$4:E4045,2)-D2084</f>
        <v>435.85999999999996</v>
      </c>
    </row>
    <row r="2085" spans="1:10" x14ac:dyDescent="0.25">
      <c r="A2085" s="14">
        <v>40923.586550925924</v>
      </c>
      <c r="B2085" s="12">
        <v>0.57291666666666663</v>
      </c>
      <c r="C2085">
        <f>VLOOKUP($A2085,Forebay!$C$2146:$K$2397,2)</f>
        <v>50.65</v>
      </c>
      <c r="D2085">
        <f>VLOOKUP($A2085,Forebay!$C$2146:$K$2397,3)</f>
        <v>101.8</v>
      </c>
      <c r="E2085">
        <f>VLOOKUP($A2085,Forebay!$C$2146:$K$2397,4)</f>
        <v>29.541</v>
      </c>
      <c r="F2085">
        <f>VLOOKUP($A2085,Forebay!$C$2146:$K$2397,6)</f>
        <v>6.47</v>
      </c>
      <c r="G2085" s="5">
        <f>VLOOKUP($A2085,Forebay!$C$2146:$K$2397,7)/1000</f>
        <v>8.7379999999999995</v>
      </c>
      <c r="H2085">
        <f>VLOOKUP($A2085,Forebay!$C$2146:$K$2397,8)</f>
        <v>80.03</v>
      </c>
      <c r="I2085" s="5">
        <f>VLOOKUP($A2085,Forebay!$C$2146:$K$2397,9)/100</f>
        <v>25.889800000000001</v>
      </c>
      <c r="J2085" s="5">
        <f>VLOOKUP(A2085,'RESEL(ft)'!$D$4:E4046,2)-D2085</f>
        <v>429.99999999999994</v>
      </c>
    </row>
    <row r="2086" spans="1:10" x14ac:dyDescent="0.25">
      <c r="A2086" s="14">
        <v>40923.586782407408</v>
      </c>
      <c r="B2086" s="12">
        <v>0.57291666666666663</v>
      </c>
      <c r="C2086">
        <f>VLOOKUP($A2086,Forebay!$C$2146:$K$2397,2)</f>
        <v>50.55</v>
      </c>
      <c r="D2086">
        <f>VLOOKUP($A2086,Forebay!$C$2146:$K$2397,3)</f>
        <v>102.333</v>
      </c>
      <c r="E2086">
        <f>VLOOKUP($A2086,Forebay!$C$2146:$K$2397,4)</f>
        <v>29.54</v>
      </c>
      <c r="F2086">
        <f>VLOOKUP($A2086,Forebay!$C$2146:$K$2397,6)</f>
        <v>6.46</v>
      </c>
      <c r="G2086" s="5">
        <f>VLOOKUP($A2086,Forebay!$C$2146:$K$2397,7)/1000</f>
        <v>8.5839999999999996</v>
      </c>
      <c r="H2086">
        <f>VLOOKUP($A2086,Forebay!$C$2146:$K$2397,8)</f>
        <v>78.537000000000006</v>
      </c>
      <c r="I2086" s="5">
        <f>VLOOKUP($A2086,Forebay!$C$2146:$K$2397,9)/100</f>
        <v>26.276</v>
      </c>
      <c r="J2086" s="5">
        <f>VLOOKUP(A2086,'RESEL(ft)'!$D$4:E4047,2)-D2086</f>
        <v>429.46699999999998</v>
      </c>
    </row>
    <row r="2087" spans="1:10" x14ac:dyDescent="0.25">
      <c r="A2087" s="14">
        <v>40923.587384259263</v>
      </c>
      <c r="B2087" s="12">
        <v>0.57291666666666663</v>
      </c>
      <c r="C2087">
        <f>VLOOKUP($A2087,Forebay!$C$2146:$K$2397,2)</f>
        <v>49.86</v>
      </c>
      <c r="D2087">
        <f>VLOOKUP($A2087,Forebay!$C$2146:$K$2397,3)</f>
        <v>111.625</v>
      </c>
      <c r="E2087">
        <f>VLOOKUP($A2087,Forebay!$C$2146:$K$2397,4)</f>
        <v>29.547999999999998</v>
      </c>
      <c r="F2087">
        <f>VLOOKUP($A2087,Forebay!$C$2146:$K$2397,6)</f>
        <v>6.6</v>
      </c>
      <c r="G2087" s="5">
        <f>VLOOKUP($A2087,Forebay!$C$2146:$K$2397,7)/1000</f>
        <v>8.2799999999999994</v>
      </c>
      <c r="H2087">
        <f>VLOOKUP($A2087,Forebay!$C$2146:$K$2397,8)</f>
        <v>75.099800000000002</v>
      </c>
      <c r="I2087" s="5">
        <f>VLOOKUP($A2087,Forebay!$C$2146:$K$2397,9)/100</f>
        <v>27.097100000000001</v>
      </c>
      <c r="J2087" s="5">
        <f>VLOOKUP(A2087,'RESEL(ft)'!$D$4:E4048,2)-D2087</f>
        <v>420.17499999999995</v>
      </c>
    </row>
    <row r="2088" spans="1:10" x14ac:dyDescent="0.25">
      <c r="A2088" s="14">
        <v>40923.58935185185</v>
      </c>
      <c r="B2088" s="12">
        <v>0.57291666666666663</v>
      </c>
      <c r="C2088">
        <f>VLOOKUP($A2088,Forebay!$C$2146:$K$2397,2)</f>
        <v>49.94</v>
      </c>
      <c r="D2088">
        <f>VLOOKUP($A2088,Forebay!$C$2146:$K$2397,3)</f>
        <v>111.89</v>
      </c>
      <c r="E2088">
        <f>VLOOKUP($A2088,Forebay!$C$2146:$K$2397,4)</f>
        <v>29.55</v>
      </c>
      <c r="F2088">
        <f>VLOOKUP($A2088,Forebay!$C$2146:$K$2397,6)</f>
        <v>6.46</v>
      </c>
      <c r="G2088" s="5">
        <f>VLOOKUP($A2088,Forebay!$C$2146:$K$2397,7)/1000</f>
        <v>8.1690000000000005</v>
      </c>
      <c r="H2088">
        <f>VLOOKUP($A2088,Forebay!$C$2146:$K$2397,8)</f>
        <v>74.162499999999994</v>
      </c>
      <c r="I2088" s="5">
        <f>VLOOKUP($A2088,Forebay!$C$2146:$K$2397,9)/100</f>
        <v>27.017199999999999</v>
      </c>
      <c r="J2088" s="5">
        <f>VLOOKUP(A2088,'RESEL(ft)'!$D$4:E4049,2)-D2088</f>
        <v>419.90999999999997</v>
      </c>
    </row>
    <row r="2089" spans="1:10" x14ac:dyDescent="0.25">
      <c r="A2089" s="14">
        <v>40923.590185185189</v>
      </c>
      <c r="B2089" s="12">
        <v>0.57291666666666663</v>
      </c>
      <c r="C2089">
        <f>VLOOKUP($A2089,Forebay!$C$2146:$K$2397,2)</f>
        <v>49.56</v>
      </c>
      <c r="D2089">
        <f>VLOOKUP($A2089,Forebay!$C$2146:$K$2397,3)</f>
        <v>122.21899999999999</v>
      </c>
      <c r="E2089">
        <f>VLOOKUP($A2089,Forebay!$C$2146:$K$2397,4)</f>
        <v>29.56</v>
      </c>
      <c r="F2089">
        <f>VLOOKUP($A2089,Forebay!$C$2146:$K$2397,6)</f>
        <v>6.54</v>
      </c>
      <c r="G2089" s="5">
        <f>VLOOKUP($A2089,Forebay!$C$2146:$K$2397,7)/1000</f>
        <v>8.3989999999999991</v>
      </c>
      <c r="H2089">
        <f>VLOOKUP($A2089,Forebay!$C$2146:$K$2397,8)</f>
        <v>75.838899999999995</v>
      </c>
      <c r="I2089" s="5">
        <f>VLOOKUP($A2089,Forebay!$C$2146:$K$2397,9)/100</f>
        <v>26.851399999999998</v>
      </c>
      <c r="J2089" s="5">
        <f>VLOOKUP(A2089,'RESEL(ft)'!$D$4:E4050,2)-D2089</f>
        <v>409.58099999999996</v>
      </c>
    </row>
    <row r="2090" spans="1:10" x14ac:dyDescent="0.25">
      <c r="A2090" s="14">
        <v>40923.591087962966</v>
      </c>
      <c r="B2090" s="12">
        <v>0.57291666666666663</v>
      </c>
      <c r="C2090">
        <f>VLOOKUP($A2090,Forebay!$C$2146:$K$2397,2)</f>
        <v>49.28</v>
      </c>
      <c r="D2090">
        <f>VLOOKUP($A2090,Forebay!$C$2146:$K$2397,3)</f>
        <v>132.09399999999999</v>
      </c>
      <c r="E2090">
        <f>VLOOKUP($A2090,Forebay!$C$2146:$K$2397,4)</f>
        <v>29.571999999999999</v>
      </c>
      <c r="F2090">
        <f>VLOOKUP($A2090,Forebay!$C$2146:$K$2397,6)</f>
        <v>6.51</v>
      </c>
      <c r="G2090" s="5">
        <f>VLOOKUP($A2090,Forebay!$C$2146:$K$2397,7)/1000</f>
        <v>8.5909999999999993</v>
      </c>
      <c r="H2090">
        <f>VLOOKUP($A2090,Forebay!$C$2146:$K$2397,8)</f>
        <v>77.241799999999998</v>
      </c>
      <c r="I2090" s="5">
        <f>VLOOKUP($A2090,Forebay!$C$2146:$K$2397,9)/100</f>
        <v>26.5321</v>
      </c>
      <c r="J2090" s="5">
        <f>VLOOKUP(A2090,'RESEL(ft)'!$D$4:E4051,2)-D2090</f>
        <v>399.70599999999996</v>
      </c>
    </row>
    <row r="2091" spans="1:10" x14ac:dyDescent="0.25">
      <c r="A2091" s="14">
        <v>40923.591921296298</v>
      </c>
      <c r="B2091" s="12">
        <v>0.57291666666666663</v>
      </c>
      <c r="C2091">
        <f>VLOOKUP($A2091,Forebay!$C$2146:$K$2397,2)</f>
        <v>49.14</v>
      </c>
      <c r="D2091">
        <f>VLOOKUP($A2091,Forebay!$C$2146:$K$2397,3)</f>
        <v>142.12799999999999</v>
      </c>
      <c r="E2091">
        <f>VLOOKUP($A2091,Forebay!$C$2146:$K$2397,4)</f>
        <v>29.585999999999999</v>
      </c>
      <c r="F2091">
        <f>VLOOKUP($A2091,Forebay!$C$2146:$K$2397,6)</f>
        <v>6.51</v>
      </c>
      <c r="G2091" s="5">
        <f>VLOOKUP($A2091,Forebay!$C$2146:$K$2397,7)/1000</f>
        <v>8.4819999999999993</v>
      </c>
      <c r="H2091">
        <f>VLOOKUP($A2091,Forebay!$C$2146:$K$2397,8)</f>
        <v>76.089299999999994</v>
      </c>
      <c r="I2091" s="5">
        <f>VLOOKUP($A2091,Forebay!$C$2146:$K$2397,9)/100</f>
        <v>26.648699999999998</v>
      </c>
      <c r="J2091" s="5">
        <f>VLOOKUP(A2091,'RESEL(ft)'!$D$4:E4052,2)-D2091</f>
        <v>389.67199999999997</v>
      </c>
    </row>
    <row r="2092" spans="1:10" x14ac:dyDescent="0.25">
      <c r="A2092" s="14">
        <v>40923.592453703706</v>
      </c>
      <c r="B2092" s="12">
        <v>0.57291666666666663</v>
      </c>
      <c r="C2092">
        <f>VLOOKUP($A2092,Forebay!$C$2146:$K$2397,2)</f>
        <v>49.06</v>
      </c>
      <c r="D2092">
        <f>VLOOKUP($A2092,Forebay!$C$2146:$K$2397,3)</f>
        <v>152.107</v>
      </c>
      <c r="E2092">
        <f>VLOOKUP($A2092,Forebay!$C$2146:$K$2397,4)</f>
        <v>29.597000000000001</v>
      </c>
      <c r="F2092">
        <f>VLOOKUP($A2092,Forebay!$C$2146:$K$2397,6)</f>
        <v>6.49</v>
      </c>
      <c r="G2092" s="5">
        <f>VLOOKUP($A2092,Forebay!$C$2146:$K$2397,7)/1000</f>
        <v>8.3719999999999999</v>
      </c>
      <c r="H2092">
        <f>VLOOKUP($A2092,Forebay!$C$2146:$K$2397,8)</f>
        <v>75.005200000000002</v>
      </c>
      <c r="I2092" s="5">
        <f>VLOOKUP($A2092,Forebay!$C$2146:$K$2397,9)/100</f>
        <v>26.7729</v>
      </c>
      <c r="J2092" s="5">
        <f>VLOOKUP(A2092,'RESEL(ft)'!$D$4:E4053,2)-D2092</f>
        <v>379.69299999999998</v>
      </c>
    </row>
    <row r="2093" spans="1:10" x14ac:dyDescent="0.25">
      <c r="A2093" s="14">
        <v>40923.593055555553</v>
      </c>
      <c r="B2093" s="12">
        <v>0.57291666666666663</v>
      </c>
      <c r="C2093">
        <f>VLOOKUP($A2093,Forebay!$C$2146:$K$2397,2)</f>
        <v>48.87</v>
      </c>
      <c r="D2093">
        <f>VLOOKUP($A2093,Forebay!$C$2146:$K$2397,3)</f>
        <v>161.91499999999999</v>
      </c>
      <c r="E2093">
        <f>VLOOKUP($A2093,Forebay!$C$2146:$K$2397,4)</f>
        <v>29.611999999999998</v>
      </c>
      <c r="F2093">
        <f>VLOOKUP($A2093,Forebay!$C$2146:$K$2397,6)</f>
        <v>6.47</v>
      </c>
      <c r="G2093" s="5">
        <f>VLOOKUP($A2093,Forebay!$C$2146:$K$2397,7)/1000</f>
        <v>8.1639999999999997</v>
      </c>
      <c r="H2093">
        <f>VLOOKUP($A2093,Forebay!$C$2146:$K$2397,8)</f>
        <v>72.942499999999995</v>
      </c>
      <c r="I2093" s="5">
        <f>VLOOKUP($A2093,Forebay!$C$2146:$K$2397,9)/100</f>
        <v>27.172399999999996</v>
      </c>
      <c r="J2093" s="5">
        <f>VLOOKUP(A2093,'RESEL(ft)'!$D$4:E4054,2)-D2093</f>
        <v>369.88499999999999</v>
      </c>
    </row>
    <row r="2094" spans="1:10" x14ac:dyDescent="0.25">
      <c r="A2094" s="14">
        <v>40923.593506944446</v>
      </c>
      <c r="B2094" s="12">
        <v>0.57291666666666663</v>
      </c>
      <c r="C2094">
        <f>VLOOKUP($A2094,Forebay!$C$2146:$K$2397,2)</f>
        <v>48.62</v>
      </c>
      <c r="D2094">
        <f>VLOOKUP($A2094,Forebay!$C$2146:$K$2397,3)</f>
        <v>172.05600000000001</v>
      </c>
      <c r="E2094">
        <f>VLOOKUP($A2094,Forebay!$C$2146:$K$2397,4)</f>
        <v>29.622</v>
      </c>
      <c r="F2094">
        <f>VLOOKUP($A2094,Forebay!$C$2146:$K$2397,6)</f>
        <v>6.49</v>
      </c>
      <c r="G2094" s="5">
        <f>VLOOKUP($A2094,Forebay!$C$2146:$K$2397,7)/1000</f>
        <v>8.2149999999999999</v>
      </c>
      <c r="H2094">
        <f>VLOOKUP($A2094,Forebay!$C$2146:$K$2397,8)</f>
        <v>73.112300000000005</v>
      </c>
      <c r="I2094" s="5">
        <f>VLOOKUP($A2094,Forebay!$C$2146:$K$2397,9)/100</f>
        <v>26.610100000000003</v>
      </c>
      <c r="J2094" s="5">
        <f>VLOOKUP(A2094,'RESEL(ft)'!$D$4:E4055,2)-D2094</f>
        <v>359.74399999999991</v>
      </c>
    </row>
    <row r="2095" spans="1:10" x14ac:dyDescent="0.25">
      <c r="A2095" s="14">
        <v>40923.604085648149</v>
      </c>
      <c r="B2095" s="12">
        <v>0.57291666666666663</v>
      </c>
      <c r="C2095">
        <f>VLOOKUP($A2095,Forebay!$C$2146:$K$2397,2)</f>
        <v>48.37</v>
      </c>
      <c r="D2095">
        <f>VLOOKUP($A2095,Forebay!$C$2146:$K$2397,3)</f>
        <v>181.65100000000001</v>
      </c>
      <c r="E2095">
        <f>VLOOKUP($A2095,Forebay!$C$2146:$K$2397,4)</f>
        <v>29.63</v>
      </c>
      <c r="F2095">
        <f>VLOOKUP($A2095,Forebay!$C$2146:$K$2397,6)</f>
        <v>6.28</v>
      </c>
      <c r="G2095" s="5">
        <f>VLOOKUP($A2095,Forebay!$C$2146:$K$2397,7)/1000</f>
        <v>8.4060000000000006</v>
      </c>
      <c r="H2095">
        <f>VLOOKUP($A2095,Forebay!$C$2146:$K$2397,8)</f>
        <v>74.542299999999997</v>
      </c>
      <c r="I2095" s="5">
        <f>VLOOKUP($A2095,Forebay!$C$2146:$K$2397,9)/100</f>
        <v>26.456300000000002</v>
      </c>
      <c r="J2095" s="5">
        <f>VLOOKUP(A2095,'RESEL(ft)'!$D$4:E4056,2)-D2095</f>
        <v>350.14899999999994</v>
      </c>
    </row>
    <row r="2096" spans="1:10" x14ac:dyDescent="0.25">
      <c r="A2096" s="14">
        <v>40923.605069444442</v>
      </c>
      <c r="B2096" s="12">
        <v>0.57291666666666663</v>
      </c>
      <c r="C2096">
        <f>VLOOKUP($A2096,Forebay!$C$2146:$K$2397,2)</f>
        <v>48.31</v>
      </c>
      <c r="D2096">
        <f>VLOOKUP($A2096,Forebay!$C$2146:$K$2397,3)</f>
        <v>191.95</v>
      </c>
      <c r="E2096">
        <f>VLOOKUP($A2096,Forebay!$C$2146:$K$2397,4)</f>
        <v>29.640999999999998</v>
      </c>
      <c r="F2096">
        <f>VLOOKUP($A2096,Forebay!$C$2146:$K$2397,6)</f>
        <v>6.27</v>
      </c>
      <c r="G2096" s="5">
        <f>VLOOKUP($A2096,Forebay!$C$2146:$K$2397,7)/1000</f>
        <v>8.1620000000000008</v>
      </c>
      <c r="H2096">
        <f>VLOOKUP($A2096,Forebay!$C$2146:$K$2397,8)</f>
        <v>72.308999999999997</v>
      </c>
      <c r="I2096" s="5">
        <f>VLOOKUP($A2096,Forebay!$C$2146:$K$2397,9)/100</f>
        <v>26.912500000000001</v>
      </c>
      <c r="J2096" s="5">
        <f>VLOOKUP(A2096,'RESEL(ft)'!$D$4:E4057,2)-D2096</f>
        <v>339.84999999999997</v>
      </c>
    </row>
    <row r="2097" spans="1:10" x14ac:dyDescent="0.25">
      <c r="A2097" s="14">
        <v>40923.605671296296</v>
      </c>
      <c r="B2097" s="12">
        <v>0.57291666666666663</v>
      </c>
      <c r="C2097">
        <f>VLOOKUP($A2097,Forebay!$C$2146:$K$2397,2)</f>
        <v>48.31</v>
      </c>
      <c r="D2097">
        <f>VLOOKUP($A2097,Forebay!$C$2146:$K$2397,3)</f>
        <v>202.03899999999999</v>
      </c>
      <c r="E2097">
        <f>VLOOKUP($A2097,Forebay!$C$2146:$K$2397,4)</f>
        <v>29.651</v>
      </c>
      <c r="F2097">
        <f>VLOOKUP($A2097,Forebay!$C$2146:$K$2397,6)</f>
        <v>6.29</v>
      </c>
      <c r="G2097" s="5">
        <f>VLOOKUP($A2097,Forebay!$C$2146:$K$2397,7)/1000</f>
        <v>8.0679999999999996</v>
      </c>
      <c r="H2097">
        <f>VLOOKUP($A2097,Forebay!$C$2146:$K$2397,8)</f>
        <v>71.4529</v>
      </c>
      <c r="I2097" s="5">
        <f>VLOOKUP($A2097,Forebay!$C$2146:$K$2397,9)/100</f>
        <v>27.025700000000001</v>
      </c>
      <c r="J2097" s="5">
        <f>VLOOKUP(A2097,'RESEL(ft)'!$D$4:E4058,2)-D2097</f>
        <v>329.76099999999997</v>
      </c>
    </row>
    <row r="2098" spans="1:10" x14ac:dyDescent="0.25">
      <c r="A2098" s="14">
        <v>40923.607407407406</v>
      </c>
      <c r="B2098" s="12">
        <v>0.57291666666666663</v>
      </c>
      <c r="C2098">
        <f>VLOOKUP($A2098,Forebay!$C$2146:$K$2397,2)</f>
        <v>48.29</v>
      </c>
      <c r="D2098">
        <f>VLOOKUP($A2098,Forebay!$C$2146:$K$2397,3)</f>
        <v>209.047</v>
      </c>
      <c r="E2098">
        <f>VLOOKUP($A2098,Forebay!$C$2146:$K$2397,4)</f>
        <v>29.658999999999999</v>
      </c>
      <c r="F2098">
        <f>VLOOKUP($A2098,Forebay!$C$2146:$K$2397,6)</f>
        <v>6.33</v>
      </c>
      <c r="G2098" s="5">
        <f>VLOOKUP($A2098,Forebay!$C$2146:$K$2397,7)/1000</f>
        <v>8.0540000000000003</v>
      </c>
      <c r="H2098">
        <f>VLOOKUP($A2098,Forebay!$C$2146:$K$2397,8)</f>
        <v>71.300600000000003</v>
      </c>
      <c r="I2098" s="5">
        <f>VLOOKUP($A2098,Forebay!$C$2146:$K$2397,9)/100</f>
        <v>27.032600000000002</v>
      </c>
      <c r="J2098" s="5">
        <f>VLOOKUP(A2098,'RESEL(ft)'!$D$4:E4059,2)-D2098</f>
        <v>322.75299999999993</v>
      </c>
    </row>
    <row r="2099" spans="1:10" x14ac:dyDescent="0.25">
      <c r="A2099" s="14"/>
    </row>
    <row r="2100" spans="1:10" x14ac:dyDescent="0.25">
      <c r="A2100" s="14"/>
    </row>
    <row r="2101" spans="1:10" x14ac:dyDescent="0.25">
      <c r="A2101" s="14"/>
    </row>
    <row r="2102" spans="1:10" x14ac:dyDescent="0.25">
      <c r="A2102" s="14" t="s">
        <v>16</v>
      </c>
    </row>
    <row r="2103" spans="1:10" x14ac:dyDescent="0.25">
      <c r="A2103" s="14" t="s">
        <v>44</v>
      </c>
    </row>
    <row r="2104" spans="1:10" x14ac:dyDescent="0.25">
      <c r="A2104" s="14">
        <v>40963.454224537039</v>
      </c>
      <c r="B2104" s="12">
        <v>0.45833333333333331</v>
      </c>
      <c r="C2104">
        <f>VLOOKUP($A2104,Forebay!$C$2146:$K$2397,2)</f>
        <v>53.43</v>
      </c>
      <c r="D2104">
        <f>VLOOKUP($A2104,Forebay!$C$2146:$K$2397,3)</f>
        <v>0.25700000000000001</v>
      </c>
      <c r="E2104">
        <f>VLOOKUP($A2104,Forebay!$C$2146:$K$2397,4)</f>
        <v>29.49</v>
      </c>
      <c r="F2104">
        <f>VLOOKUP($A2104,Forebay!$C$2146:$K$2397,6)</f>
        <v>9.41</v>
      </c>
      <c r="G2104" s="5">
        <f>VLOOKUP($A2104,Forebay!$C$2146:$K$2397,7)/1000</f>
        <v>8.4489999999999998</v>
      </c>
      <c r="H2104">
        <f>VLOOKUP($A2104,Forebay!$C$2146:$K$2397,8)</f>
        <v>79.395799999999994</v>
      </c>
      <c r="I2104" s="5">
        <f>VLOOKUP($A2104,Forebay!$C$2146:$K$2397,9)</f>
        <v>24.42</v>
      </c>
      <c r="J2104" s="5">
        <f>VLOOKUP(A2104,'RESEL(ft)'!$D$4:E4065,2)-D2104</f>
        <v>524.28300000000002</v>
      </c>
    </row>
    <row r="2105" spans="1:10" x14ac:dyDescent="0.25">
      <c r="A2105" s="14">
        <v>40963.454745370371</v>
      </c>
      <c r="B2105" s="12">
        <v>0.45833333333333331</v>
      </c>
      <c r="C2105">
        <f>VLOOKUP($A2105,Forebay!$C$2146:$K$2397,2)</f>
        <v>53.24</v>
      </c>
      <c r="D2105">
        <f>VLOOKUP($A2105,Forebay!$C$2146:$K$2397,3)</f>
        <v>3.052</v>
      </c>
      <c r="E2105">
        <f>VLOOKUP($A2105,Forebay!$C$2146:$K$2397,4)</f>
        <v>29.49</v>
      </c>
      <c r="F2105">
        <f>VLOOKUP($A2105,Forebay!$C$2146:$K$2397,6)</f>
        <v>8.08</v>
      </c>
      <c r="G2105" s="5">
        <f>VLOOKUP($A2105,Forebay!$C$2146:$K$2397,7)/1000</f>
        <v>9.3490000000000002</v>
      </c>
      <c r="H2105">
        <f>VLOOKUP($A2105,Forebay!$C$2146:$K$2397,8)</f>
        <v>87.6374</v>
      </c>
      <c r="I2105" s="5">
        <f>VLOOKUP($A2105,Forebay!$C$2146:$K$2397,9)</f>
        <v>23.56</v>
      </c>
      <c r="J2105" s="5">
        <f>VLOOKUP(A2105,'RESEL(ft)'!$D$4:E4066,2)-D2105</f>
        <v>521.48799999999994</v>
      </c>
    </row>
    <row r="2106" spans="1:10" x14ac:dyDescent="0.25">
      <c r="A2106" s="14">
        <v>40963.455046296294</v>
      </c>
      <c r="B2106" s="12">
        <v>0.45833333333333331</v>
      </c>
      <c r="C2106">
        <f>VLOOKUP($A2106,Forebay!$C$2146:$K$2397,2)</f>
        <v>53.06</v>
      </c>
      <c r="D2106">
        <f>VLOOKUP($A2106,Forebay!$C$2146:$K$2397,3)</f>
        <v>6.0350000000000001</v>
      </c>
      <c r="E2106">
        <f>VLOOKUP($A2106,Forebay!$C$2146:$K$2397,4)</f>
        <v>29.49</v>
      </c>
      <c r="F2106">
        <f>VLOOKUP($A2106,Forebay!$C$2146:$K$2397,6)</f>
        <v>7.85</v>
      </c>
      <c r="G2106" s="5">
        <f>VLOOKUP($A2106,Forebay!$C$2146:$K$2397,7)/1000</f>
        <v>9.4879999999999995</v>
      </c>
      <c r="H2106">
        <f>VLOOKUP($A2106,Forebay!$C$2146:$K$2397,8)</f>
        <v>88.741200000000006</v>
      </c>
      <c r="I2106" s="5">
        <f>VLOOKUP($A2106,Forebay!$C$2146:$K$2397,9)</f>
        <v>23.49</v>
      </c>
      <c r="J2106" s="5">
        <f>VLOOKUP(A2106,'RESEL(ft)'!$D$4:E4067,2)-D2106</f>
        <v>518.505</v>
      </c>
    </row>
    <row r="2107" spans="1:10" x14ac:dyDescent="0.25">
      <c r="A2107" s="14">
        <v>40963.455648148149</v>
      </c>
      <c r="B2107" s="12">
        <v>0.45833333333333331</v>
      </c>
      <c r="C2107">
        <f>VLOOKUP($A2107,Forebay!$C$2146:$K$2397,2)</f>
        <v>53.01</v>
      </c>
      <c r="D2107">
        <f>VLOOKUP($A2107,Forebay!$C$2146:$K$2397,3)</f>
        <v>8.9960000000000004</v>
      </c>
      <c r="E2107">
        <f>VLOOKUP($A2107,Forebay!$C$2146:$K$2397,4)</f>
        <v>29.49</v>
      </c>
      <c r="F2107">
        <f>VLOOKUP($A2107,Forebay!$C$2146:$K$2397,6)</f>
        <v>7.72</v>
      </c>
      <c r="G2107" s="5">
        <f>VLOOKUP($A2107,Forebay!$C$2146:$K$2397,7)/1000</f>
        <v>9.7349999999999994</v>
      </c>
      <c r="H2107">
        <f>VLOOKUP($A2107,Forebay!$C$2146:$K$2397,8)</f>
        <v>90.987200000000001</v>
      </c>
      <c r="I2107" s="5">
        <f>VLOOKUP($A2107,Forebay!$C$2146:$K$2397,9)</f>
        <v>23.49</v>
      </c>
      <c r="J2107" s="5">
        <f>VLOOKUP(A2107,'RESEL(ft)'!$D$4:E4068,2)-D2107</f>
        <v>515.54399999999998</v>
      </c>
    </row>
    <row r="2108" spans="1:10" x14ac:dyDescent="0.25">
      <c r="A2108" s="14">
        <v>40963.456030092595</v>
      </c>
      <c r="B2108" s="12">
        <v>0.45833333333333331</v>
      </c>
      <c r="C2108">
        <f>VLOOKUP($A2108,Forebay!$C$2146:$K$2397,2)</f>
        <v>52.99</v>
      </c>
      <c r="D2108">
        <f>VLOOKUP($A2108,Forebay!$C$2146:$K$2397,3)</f>
        <v>11.944000000000001</v>
      </c>
      <c r="E2108">
        <f>VLOOKUP($A2108,Forebay!$C$2146:$K$2397,4)</f>
        <v>29.49</v>
      </c>
      <c r="F2108">
        <f>VLOOKUP($A2108,Forebay!$C$2146:$K$2397,6)</f>
        <v>4.9400000000000004</v>
      </c>
      <c r="G2108" s="5">
        <f>VLOOKUP($A2108,Forebay!$C$2146:$K$2397,7)/1000</f>
        <v>9.8290000000000006</v>
      </c>
      <c r="H2108">
        <f>VLOOKUP($A2108,Forebay!$C$2146:$K$2397,8)</f>
        <v>91.852500000000006</v>
      </c>
      <c r="I2108" s="5">
        <f>VLOOKUP($A2108,Forebay!$C$2146:$K$2397,9)</f>
        <v>23.49</v>
      </c>
      <c r="J2108" s="5">
        <f>VLOOKUP(A2108,'RESEL(ft)'!$D$4:E4069,2)-D2108</f>
        <v>512.596</v>
      </c>
    </row>
    <row r="2109" spans="1:10" x14ac:dyDescent="0.25">
      <c r="A2109" s="14">
        <v>40963.456400462965</v>
      </c>
      <c r="B2109" s="12">
        <v>0.45833333333333331</v>
      </c>
      <c r="C2109">
        <f>VLOOKUP($A2109,Forebay!$C$2146:$K$2397,2)</f>
        <v>52.97</v>
      </c>
      <c r="D2109">
        <f>VLOOKUP($A2109,Forebay!$C$2146:$K$2397,3)</f>
        <v>15.081</v>
      </c>
      <c r="E2109">
        <f>VLOOKUP($A2109,Forebay!$C$2146:$K$2397,4)</f>
        <v>29.49</v>
      </c>
      <c r="F2109">
        <f>VLOOKUP($A2109,Forebay!$C$2146:$K$2397,6)</f>
        <v>4.96</v>
      </c>
      <c r="G2109" s="5">
        <f>VLOOKUP($A2109,Forebay!$C$2146:$K$2397,7)/1000</f>
        <v>9.9390000000000001</v>
      </c>
      <c r="H2109">
        <f>VLOOKUP($A2109,Forebay!$C$2146:$K$2397,8)</f>
        <v>92.849599999999995</v>
      </c>
      <c r="I2109" s="5">
        <f>VLOOKUP($A2109,Forebay!$C$2146:$K$2397,9)</f>
        <v>23.44</v>
      </c>
      <c r="J2109" s="5">
        <f>VLOOKUP(A2109,'RESEL(ft)'!$D$4:E4070,2)-D2109</f>
        <v>509.45899999999995</v>
      </c>
    </row>
    <row r="2110" spans="1:10" x14ac:dyDescent="0.25">
      <c r="A2110" s="14">
        <v>40963.456701388888</v>
      </c>
      <c r="B2110" s="12">
        <v>0.45833333333333331</v>
      </c>
      <c r="C2110">
        <f>VLOOKUP($A2110,Forebay!$C$2146:$K$2397,2)</f>
        <v>52.91</v>
      </c>
      <c r="D2110">
        <f>VLOOKUP($A2110,Forebay!$C$2146:$K$2397,3)</f>
        <v>18.03</v>
      </c>
      <c r="E2110">
        <f>VLOOKUP($A2110,Forebay!$C$2146:$K$2397,4)</f>
        <v>29.49</v>
      </c>
      <c r="F2110">
        <f>VLOOKUP($A2110,Forebay!$C$2146:$K$2397,6)</f>
        <v>5.03</v>
      </c>
      <c r="G2110" s="5">
        <f>VLOOKUP($A2110,Forebay!$C$2146:$K$2397,7)/1000</f>
        <v>9.9629999999999992</v>
      </c>
      <c r="H2110">
        <f>VLOOKUP($A2110,Forebay!$C$2146:$K$2397,8)</f>
        <v>93.000200000000007</v>
      </c>
      <c r="I2110" s="5">
        <f>VLOOKUP($A2110,Forebay!$C$2146:$K$2397,9)</f>
        <v>23.43</v>
      </c>
      <c r="J2110" s="5">
        <f>VLOOKUP(A2110,'RESEL(ft)'!$D$4:E4071,2)-D2110</f>
        <v>506.51</v>
      </c>
    </row>
    <row r="2111" spans="1:10" x14ac:dyDescent="0.25">
      <c r="A2111" s="14">
        <v>40963.457083333335</v>
      </c>
      <c r="B2111" s="12">
        <v>0.45833333333333331</v>
      </c>
      <c r="C2111">
        <f>VLOOKUP($A2111,Forebay!$C$2146:$K$2397,2)</f>
        <v>52.89</v>
      </c>
      <c r="D2111">
        <f>VLOOKUP($A2111,Forebay!$C$2146:$K$2397,3)</f>
        <v>21.059000000000001</v>
      </c>
      <c r="E2111">
        <f>VLOOKUP($A2111,Forebay!$C$2146:$K$2397,4)</f>
        <v>29.49</v>
      </c>
      <c r="F2111">
        <f>VLOOKUP($A2111,Forebay!$C$2146:$K$2397,6)</f>
        <v>5.12</v>
      </c>
      <c r="G2111" s="5">
        <f>VLOOKUP($A2111,Forebay!$C$2146:$K$2397,7)/1000</f>
        <v>9.9870000000000001</v>
      </c>
      <c r="H2111">
        <f>VLOOKUP($A2111,Forebay!$C$2146:$K$2397,8)</f>
        <v>93.201999999999998</v>
      </c>
      <c r="I2111" s="5">
        <f>VLOOKUP($A2111,Forebay!$C$2146:$K$2397,9)</f>
        <v>23.41</v>
      </c>
      <c r="J2111" s="5">
        <f>VLOOKUP(A2111,'RESEL(ft)'!$D$4:E4072,2)-D2111</f>
        <v>503.48099999999994</v>
      </c>
    </row>
    <row r="2112" spans="1:10" x14ac:dyDescent="0.25">
      <c r="A2112" s="14">
        <v>40963.457314814812</v>
      </c>
      <c r="B2112" s="12">
        <v>0.45833333333333331</v>
      </c>
      <c r="C2112">
        <f>VLOOKUP($A2112,Forebay!$C$2146:$K$2397,2)</f>
        <v>52.85</v>
      </c>
      <c r="D2112">
        <f>VLOOKUP($A2112,Forebay!$C$2146:$K$2397,3)</f>
        <v>23.945</v>
      </c>
      <c r="E2112">
        <f>VLOOKUP($A2112,Forebay!$C$2146:$K$2397,4)</f>
        <v>29.49</v>
      </c>
      <c r="F2112">
        <f>VLOOKUP($A2112,Forebay!$C$2146:$K$2397,6)</f>
        <v>5.07</v>
      </c>
      <c r="G2112" s="5">
        <f>VLOOKUP($A2112,Forebay!$C$2146:$K$2397,7)/1000</f>
        <v>10.034000000000001</v>
      </c>
      <c r="H2112">
        <f>VLOOKUP($A2112,Forebay!$C$2146:$K$2397,8)</f>
        <v>93.593199999999996</v>
      </c>
      <c r="I2112" s="5">
        <f>VLOOKUP($A2112,Forebay!$C$2146:$K$2397,9)</f>
        <v>23.37</v>
      </c>
      <c r="J2112" s="5">
        <f>VLOOKUP(A2112,'RESEL(ft)'!$D$4:E4073,2)-D2112</f>
        <v>500.59499999999997</v>
      </c>
    </row>
    <row r="2113" spans="1:10" x14ac:dyDescent="0.25">
      <c r="A2113" s="14">
        <v>40963.457766203705</v>
      </c>
      <c r="B2113" s="12">
        <v>0.45833333333333331</v>
      </c>
      <c r="C2113">
        <f>VLOOKUP($A2113,Forebay!$C$2146:$K$2397,2)</f>
        <v>52.42</v>
      </c>
      <c r="D2113">
        <f>VLOOKUP($A2113,Forebay!$C$2146:$K$2397,3)</f>
        <v>27.001999999999999</v>
      </c>
      <c r="E2113">
        <f>VLOOKUP($A2113,Forebay!$C$2146:$K$2397,4)</f>
        <v>29.49</v>
      </c>
      <c r="F2113">
        <f>VLOOKUP($A2113,Forebay!$C$2146:$K$2397,6)</f>
        <v>5.4</v>
      </c>
      <c r="G2113" s="5">
        <f>VLOOKUP($A2113,Forebay!$C$2146:$K$2397,7)/1000</f>
        <v>10.016999999999999</v>
      </c>
      <c r="H2113">
        <f>VLOOKUP($A2113,Forebay!$C$2146:$K$2397,8)</f>
        <v>92.919899999999998</v>
      </c>
      <c r="I2113" s="5">
        <f>VLOOKUP($A2113,Forebay!$C$2146:$K$2397,9)</f>
        <v>23.23</v>
      </c>
      <c r="J2113" s="5">
        <f>VLOOKUP(A2113,'RESEL(ft)'!$D$4:E4074,2)-D2113</f>
        <v>497.53799999999995</v>
      </c>
    </row>
    <row r="2114" spans="1:10" x14ac:dyDescent="0.25">
      <c r="A2114" s="14">
        <v>40963.457986111112</v>
      </c>
      <c r="B2114" s="12">
        <v>0.45833333333333331</v>
      </c>
      <c r="C2114">
        <f>VLOOKUP($A2114,Forebay!$C$2146:$K$2397,2)</f>
        <v>52.4</v>
      </c>
      <c r="D2114">
        <f>VLOOKUP($A2114,Forebay!$C$2146:$K$2397,3)</f>
        <v>29.878</v>
      </c>
      <c r="E2114">
        <f>VLOOKUP($A2114,Forebay!$C$2146:$K$2397,4)</f>
        <v>29.49</v>
      </c>
      <c r="F2114">
        <f>VLOOKUP($A2114,Forebay!$C$2146:$K$2397,6)</f>
        <v>5.24</v>
      </c>
      <c r="G2114" s="5">
        <f>VLOOKUP($A2114,Forebay!$C$2146:$K$2397,7)/1000</f>
        <v>10.058</v>
      </c>
      <c r="H2114">
        <f>VLOOKUP($A2114,Forebay!$C$2146:$K$2397,8)</f>
        <v>93.274199999999993</v>
      </c>
      <c r="I2114" s="5">
        <f>VLOOKUP($A2114,Forebay!$C$2146:$K$2397,9)</f>
        <v>23.21</v>
      </c>
      <c r="J2114" s="5">
        <f>VLOOKUP(A2114,'RESEL(ft)'!$D$4:E4075,2)-D2114</f>
        <v>494.66199999999998</v>
      </c>
    </row>
    <row r="2115" spans="1:10" x14ac:dyDescent="0.25">
      <c r="A2115" s="14">
        <v>40963.45821759259</v>
      </c>
      <c r="B2115" s="12">
        <v>0.45833333333333331</v>
      </c>
      <c r="C2115">
        <f>VLOOKUP($A2115,Forebay!$C$2146:$K$2397,2)</f>
        <v>52.28</v>
      </c>
      <c r="D2115">
        <f>VLOOKUP($A2115,Forebay!$C$2146:$K$2397,3)</f>
        <v>33.020000000000003</v>
      </c>
      <c r="E2115">
        <f>VLOOKUP($A2115,Forebay!$C$2146:$K$2397,4)</f>
        <v>29.49</v>
      </c>
      <c r="F2115">
        <f>VLOOKUP($A2115,Forebay!$C$2146:$K$2397,6)</f>
        <v>5.26</v>
      </c>
      <c r="G2115" s="5">
        <f>VLOOKUP($A2115,Forebay!$C$2146:$K$2397,7)/1000</f>
        <v>10.09</v>
      </c>
      <c r="H2115">
        <f>VLOOKUP($A2115,Forebay!$C$2146:$K$2397,8)</f>
        <v>93.427099999999996</v>
      </c>
      <c r="I2115" s="5">
        <f>VLOOKUP($A2115,Forebay!$C$2146:$K$2397,9)</f>
        <v>23.17</v>
      </c>
      <c r="J2115" s="5">
        <f>VLOOKUP(A2115,'RESEL(ft)'!$D$4:E4076,2)-D2115</f>
        <v>491.52</v>
      </c>
    </row>
    <row r="2116" spans="1:10" x14ac:dyDescent="0.25">
      <c r="A2116" s="14">
        <v>40963.458437499998</v>
      </c>
      <c r="B2116" s="12">
        <v>0.45833333333333331</v>
      </c>
      <c r="C2116">
        <f>VLOOKUP($A2116,Forebay!$C$2146:$K$2397,2)</f>
        <v>52.19</v>
      </c>
      <c r="D2116">
        <f>VLOOKUP($A2116,Forebay!$C$2146:$K$2397,3)</f>
        <v>36.029000000000003</v>
      </c>
      <c r="E2116">
        <f>VLOOKUP($A2116,Forebay!$C$2146:$K$2397,4)</f>
        <v>29.49</v>
      </c>
      <c r="F2116">
        <f>VLOOKUP($A2116,Forebay!$C$2146:$K$2397,6)</f>
        <v>5.23</v>
      </c>
      <c r="G2116" s="5">
        <f>VLOOKUP($A2116,Forebay!$C$2146:$K$2397,7)/1000</f>
        <v>10.085000000000001</v>
      </c>
      <c r="H2116">
        <f>VLOOKUP($A2116,Forebay!$C$2146:$K$2397,8)</f>
        <v>93.282499999999999</v>
      </c>
      <c r="I2116" s="5">
        <f>VLOOKUP($A2116,Forebay!$C$2146:$K$2397,9)</f>
        <v>23.13</v>
      </c>
      <c r="J2116" s="5">
        <f>VLOOKUP(A2116,'RESEL(ft)'!$D$4:E4077,2)-D2116</f>
        <v>488.51099999999997</v>
      </c>
    </row>
    <row r="2117" spans="1:10" x14ac:dyDescent="0.25">
      <c r="A2117" s="14">
        <v>40963.458668981482</v>
      </c>
      <c r="B2117" s="12">
        <v>0.45833333333333331</v>
      </c>
      <c r="C2117">
        <f>VLOOKUP($A2117,Forebay!$C$2146:$K$2397,2)</f>
        <v>52.14</v>
      </c>
      <c r="D2117">
        <f>VLOOKUP($A2117,Forebay!$C$2146:$K$2397,3)</f>
        <v>38.985999999999997</v>
      </c>
      <c r="E2117">
        <f>VLOOKUP($A2117,Forebay!$C$2146:$K$2397,4)</f>
        <v>29.49</v>
      </c>
      <c r="F2117">
        <f>VLOOKUP($A2117,Forebay!$C$2146:$K$2397,6)</f>
        <v>5.29</v>
      </c>
      <c r="G2117" s="5">
        <f>VLOOKUP($A2117,Forebay!$C$2146:$K$2397,7)/1000</f>
        <v>10.1</v>
      </c>
      <c r="H2117">
        <f>VLOOKUP($A2117,Forebay!$C$2146:$K$2397,8)</f>
        <v>93.351799999999997</v>
      </c>
      <c r="I2117" s="5">
        <f>VLOOKUP($A2117,Forebay!$C$2146:$K$2397,9)</f>
        <v>23.14</v>
      </c>
      <c r="J2117" s="5">
        <f>VLOOKUP(A2117,'RESEL(ft)'!$D$4:E4078,2)-D2117</f>
        <v>485.55399999999997</v>
      </c>
    </row>
    <row r="2118" spans="1:10" x14ac:dyDescent="0.25">
      <c r="A2118" s="14">
        <v>40963.458969907406</v>
      </c>
      <c r="B2118" s="12">
        <v>0.45833333333333331</v>
      </c>
      <c r="C2118">
        <f>VLOOKUP($A2118,Forebay!$C$2146:$K$2397,2)</f>
        <v>52.12</v>
      </c>
      <c r="D2118">
        <f>VLOOKUP($A2118,Forebay!$C$2146:$K$2397,3)</f>
        <v>42.008000000000003</v>
      </c>
      <c r="E2118">
        <f>VLOOKUP($A2118,Forebay!$C$2146:$K$2397,4)</f>
        <v>29.49</v>
      </c>
      <c r="F2118">
        <f>VLOOKUP($A2118,Forebay!$C$2146:$K$2397,6)</f>
        <v>5.54</v>
      </c>
      <c r="G2118" s="5">
        <f>VLOOKUP($A2118,Forebay!$C$2146:$K$2397,7)/1000</f>
        <v>10.11</v>
      </c>
      <c r="H2118">
        <f>VLOOKUP($A2118,Forebay!$C$2146:$K$2397,8)</f>
        <v>93.4298</v>
      </c>
      <c r="I2118" s="5">
        <f>VLOOKUP($A2118,Forebay!$C$2146:$K$2397,9)</f>
        <v>23.11</v>
      </c>
      <c r="J2118" s="5">
        <f>VLOOKUP(A2118,'RESEL(ft)'!$D$4:E4079,2)-D2118</f>
        <v>482.53199999999998</v>
      </c>
    </row>
    <row r="2119" spans="1:10" x14ac:dyDescent="0.25">
      <c r="A2119" s="14">
        <v>40963.459270833337</v>
      </c>
      <c r="B2119" s="12">
        <v>0.45833333333333331</v>
      </c>
      <c r="C2119">
        <f>VLOOKUP($A2119,Forebay!$C$2146:$K$2397,2)</f>
        <v>52.08</v>
      </c>
      <c r="D2119">
        <f>VLOOKUP($A2119,Forebay!$C$2146:$K$2397,3)</f>
        <v>44.975999999999999</v>
      </c>
      <c r="E2119">
        <f>VLOOKUP($A2119,Forebay!$C$2146:$K$2397,4)</f>
        <v>29.49</v>
      </c>
      <c r="F2119">
        <f>VLOOKUP($A2119,Forebay!$C$2146:$K$2397,6)</f>
        <v>5.69</v>
      </c>
      <c r="G2119" s="5">
        <f>VLOOKUP($A2119,Forebay!$C$2146:$K$2397,7)/1000</f>
        <v>10.115</v>
      </c>
      <c r="H2119">
        <f>VLOOKUP($A2119,Forebay!$C$2146:$K$2397,8)</f>
        <v>93.426000000000002</v>
      </c>
      <c r="I2119" s="5">
        <f>VLOOKUP($A2119,Forebay!$C$2146:$K$2397,9)</f>
        <v>23.07</v>
      </c>
      <c r="J2119" s="5">
        <f>VLOOKUP(A2119,'RESEL(ft)'!$D$4:E4080,2)-D2119</f>
        <v>479.56399999999996</v>
      </c>
    </row>
    <row r="2120" spans="1:10" x14ac:dyDescent="0.25">
      <c r="A2120" s="14">
        <v>40963.45957175926</v>
      </c>
      <c r="B2120" s="12">
        <v>0.45833333333333331</v>
      </c>
      <c r="C2120">
        <f>VLOOKUP($A2120,Forebay!$C$2146:$K$2397,2)</f>
        <v>51.96</v>
      </c>
      <c r="D2120">
        <f>VLOOKUP($A2120,Forebay!$C$2146:$K$2397,3)</f>
        <v>47.997</v>
      </c>
      <c r="E2120">
        <f>VLOOKUP($A2120,Forebay!$C$2146:$K$2397,4)</f>
        <v>29.49</v>
      </c>
      <c r="F2120">
        <f>VLOOKUP($A2120,Forebay!$C$2146:$K$2397,6)</f>
        <v>5.72</v>
      </c>
      <c r="G2120" s="5">
        <f>VLOOKUP($A2120,Forebay!$C$2146:$K$2397,7)/1000</f>
        <v>10.084</v>
      </c>
      <c r="H2120">
        <f>VLOOKUP($A2120,Forebay!$C$2146:$K$2397,8)</f>
        <v>92.991799999999998</v>
      </c>
      <c r="I2120" s="5">
        <f>VLOOKUP($A2120,Forebay!$C$2146:$K$2397,9)</f>
        <v>23.04</v>
      </c>
      <c r="J2120" s="5">
        <f>VLOOKUP(A2120,'RESEL(ft)'!$D$4:E4081,2)-D2120</f>
        <v>476.54299999999995</v>
      </c>
    </row>
    <row r="2121" spans="1:10" x14ac:dyDescent="0.25">
      <c r="A2121" s="14">
        <v>40963.45994212963</v>
      </c>
      <c r="B2121" s="12">
        <v>0.45833333333333331</v>
      </c>
      <c r="C2121">
        <f>VLOOKUP($A2121,Forebay!$C$2146:$K$2397,2)</f>
        <v>51.9</v>
      </c>
      <c r="D2121">
        <f>VLOOKUP($A2121,Forebay!$C$2146:$K$2397,3)</f>
        <v>50.968000000000004</v>
      </c>
      <c r="E2121">
        <f>VLOOKUP($A2121,Forebay!$C$2146:$K$2397,4)</f>
        <v>29.49</v>
      </c>
      <c r="F2121">
        <f>VLOOKUP($A2121,Forebay!$C$2146:$K$2397,6)</f>
        <v>5.77</v>
      </c>
      <c r="G2121" s="5">
        <f>VLOOKUP($A2121,Forebay!$C$2146:$K$2397,7)/1000</f>
        <v>10.063000000000001</v>
      </c>
      <c r="H2121">
        <f>VLOOKUP($A2121,Forebay!$C$2146:$K$2397,8)</f>
        <v>92.722999999999999</v>
      </c>
      <c r="I2121" s="5">
        <f>VLOOKUP($A2121,Forebay!$C$2146:$K$2397,9)</f>
        <v>23</v>
      </c>
      <c r="J2121" s="5">
        <f>VLOOKUP(A2121,'RESEL(ft)'!$D$4:E4082,2)-D2121</f>
        <v>473.57199999999995</v>
      </c>
    </row>
    <row r="2122" spans="1:10" x14ac:dyDescent="0.25">
      <c r="A2122" s="14">
        <v>40963.460405092592</v>
      </c>
      <c r="B2122" s="12">
        <v>0.45833333333333331</v>
      </c>
      <c r="C2122">
        <f>VLOOKUP($A2122,Forebay!$C$2146:$K$2397,2)</f>
        <v>51.83</v>
      </c>
      <c r="D2122">
        <f>VLOOKUP($A2122,Forebay!$C$2146:$K$2397,3)</f>
        <v>53.973999999999997</v>
      </c>
      <c r="E2122">
        <f>VLOOKUP($A2122,Forebay!$C$2146:$K$2397,4)</f>
        <v>29.49</v>
      </c>
      <c r="F2122">
        <f>VLOOKUP($A2122,Forebay!$C$2146:$K$2397,6)</f>
        <v>6.71</v>
      </c>
      <c r="G2122" s="5">
        <f>VLOOKUP($A2122,Forebay!$C$2146:$K$2397,7)/1000</f>
        <v>10.061999999999999</v>
      </c>
      <c r="H2122">
        <f>VLOOKUP($A2122,Forebay!$C$2146:$K$2397,8)</f>
        <v>92.639700000000005</v>
      </c>
      <c r="I2122" s="5">
        <f>VLOOKUP($A2122,Forebay!$C$2146:$K$2397,9)</f>
        <v>23.02</v>
      </c>
      <c r="J2122" s="5">
        <f>VLOOKUP(A2122,'RESEL(ft)'!$D$4:E4083,2)-D2122</f>
        <v>470.56599999999997</v>
      </c>
    </row>
    <row r="2123" spans="1:10" x14ac:dyDescent="0.25">
      <c r="A2123" s="14">
        <v>40963.460856481484</v>
      </c>
      <c r="B2123" s="12">
        <v>0.45833333333333331</v>
      </c>
      <c r="C2123">
        <f>VLOOKUP($A2123,Forebay!$C$2146:$K$2397,2)</f>
        <v>51.77</v>
      </c>
      <c r="D2123">
        <f>VLOOKUP($A2123,Forebay!$C$2146:$K$2397,3)</f>
        <v>57.026000000000003</v>
      </c>
      <c r="E2123">
        <f>VLOOKUP($A2123,Forebay!$C$2146:$K$2397,4)</f>
        <v>29.49</v>
      </c>
      <c r="F2123">
        <f>VLOOKUP($A2123,Forebay!$C$2146:$K$2397,6)</f>
        <v>7.29</v>
      </c>
      <c r="G2123" s="5">
        <f>VLOOKUP($A2123,Forebay!$C$2146:$K$2397,7)/1000</f>
        <v>10.042999999999999</v>
      </c>
      <c r="H2123">
        <f>VLOOKUP($A2123,Forebay!$C$2146:$K$2397,8)</f>
        <v>92.3977</v>
      </c>
      <c r="I2123" s="5">
        <f>VLOOKUP($A2123,Forebay!$C$2146:$K$2397,9)</f>
        <v>23.01</v>
      </c>
      <c r="J2123" s="5">
        <f>VLOOKUP(A2123,'RESEL(ft)'!$D$4:E4084,2)-D2123</f>
        <v>467.51399999999995</v>
      </c>
    </row>
    <row r="2124" spans="1:10" x14ac:dyDescent="0.25">
      <c r="A2124" s="14">
        <v>40963.461157407408</v>
      </c>
      <c r="B2124" s="12">
        <v>0.45833333333333331</v>
      </c>
      <c r="C2124">
        <f>VLOOKUP($A2124,Forebay!$C$2146:$K$2397,2)</f>
        <v>51.51</v>
      </c>
      <c r="D2124">
        <f>VLOOKUP($A2124,Forebay!$C$2146:$K$2397,3)</f>
        <v>59.981000000000002</v>
      </c>
      <c r="E2124">
        <f>VLOOKUP($A2124,Forebay!$C$2146:$K$2397,4)</f>
        <v>29.49</v>
      </c>
      <c r="F2124">
        <f>VLOOKUP($A2124,Forebay!$C$2146:$K$2397,6)</f>
        <v>7.61</v>
      </c>
      <c r="G2124" s="5">
        <f>VLOOKUP($A2124,Forebay!$C$2146:$K$2397,7)/1000</f>
        <v>9.9570000000000007</v>
      </c>
      <c r="H2124">
        <f>VLOOKUP($A2124,Forebay!$C$2146:$K$2397,8)</f>
        <v>91.293000000000006</v>
      </c>
      <c r="I2124" s="5">
        <f>VLOOKUP($A2124,Forebay!$C$2146:$K$2397,9)</f>
        <v>22.99</v>
      </c>
      <c r="J2124" s="5">
        <f>VLOOKUP(A2124,'RESEL(ft)'!$D$4:E4085,2)-D2124</f>
        <v>464.55899999999997</v>
      </c>
    </row>
    <row r="2125" spans="1:10" x14ac:dyDescent="0.25">
      <c r="A2125" s="14">
        <v>40963.461377314816</v>
      </c>
      <c r="B2125" s="12">
        <v>0.45833333333333331</v>
      </c>
      <c r="C2125">
        <f>VLOOKUP($A2125,Forebay!$C$2146:$K$2397,2)</f>
        <v>51.25</v>
      </c>
      <c r="D2125">
        <f>VLOOKUP($A2125,Forebay!$C$2146:$K$2397,3)</f>
        <v>62.975000000000001</v>
      </c>
      <c r="E2125">
        <f>VLOOKUP($A2125,Forebay!$C$2146:$K$2397,4)</f>
        <v>29.49</v>
      </c>
      <c r="F2125">
        <f>VLOOKUP($A2125,Forebay!$C$2146:$K$2397,6)</f>
        <v>8</v>
      </c>
      <c r="G2125" s="5">
        <f>VLOOKUP($A2125,Forebay!$C$2146:$K$2397,7)/1000</f>
        <v>9.827</v>
      </c>
      <c r="H2125">
        <f>VLOOKUP($A2125,Forebay!$C$2146:$K$2397,8)</f>
        <v>89.801100000000005</v>
      </c>
      <c r="I2125" s="5">
        <f>VLOOKUP($A2125,Forebay!$C$2146:$K$2397,9)</f>
        <v>23.05</v>
      </c>
      <c r="J2125" s="5">
        <f>VLOOKUP(A2125,'RESEL(ft)'!$D$4:E4086,2)-D2125</f>
        <v>461.56499999999994</v>
      </c>
    </row>
    <row r="2126" spans="1:10" x14ac:dyDescent="0.25">
      <c r="A2126" s="14">
        <v>40963.461759259262</v>
      </c>
      <c r="B2126" s="12">
        <v>0.45833333333333331</v>
      </c>
      <c r="C2126">
        <f>VLOOKUP($A2126,Forebay!$C$2146:$K$2397,2)</f>
        <v>50.42</v>
      </c>
      <c r="D2126">
        <f>VLOOKUP($A2126,Forebay!$C$2146:$K$2397,3)</f>
        <v>65.977999999999994</v>
      </c>
      <c r="E2126">
        <f>VLOOKUP($A2126,Forebay!$C$2146:$K$2397,4)</f>
        <v>29.49</v>
      </c>
      <c r="F2126">
        <f>VLOOKUP($A2126,Forebay!$C$2146:$K$2397,6)</f>
        <v>8.32</v>
      </c>
      <c r="G2126" s="5">
        <f>VLOOKUP($A2126,Forebay!$C$2146:$K$2397,7)/1000</f>
        <v>9.2680000000000007</v>
      </c>
      <c r="H2126">
        <f>VLOOKUP($A2126,Forebay!$C$2146:$K$2397,8)</f>
        <v>83.786699999999996</v>
      </c>
      <c r="I2126" s="5">
        <f>VLOOKUP($A2126,Forebay!$C$2146:$K$2397,9)</f>
        <v>23.55</v>
      </c>
      <c r="J2126" s="5">
        <f>VLOOKUP(A2126,'RESEL(ft)'!$D$4:E4087,2)-D2126</f>
        <v>458.56199999999995</v>
      </c>
    </row>
    <row r="2127" spans="1:10" x14ac:dyDescent="0.25">
      <c r="A2127" s="14">
        <v>40963.46197916667</v>
      </c>
      <c r="B2127" s="12">
        <v>0.45833333333333331</v>
      </c>
      <c r="C2127">
        <f>VLOOKUP($A2127,Forebay!$C$2146:$K$2397,2)</f>
        <v>50.18</v>
      </c>
      <c r="D2127">
        <f>VLOOKUP($A2127,Forebay!$C$2146:$K$2397,3)</f>
        <v>69.063000000000002</v>
      </c>
      <c r="E2127">
        <f>VLOOKUP($A2127,Forebay!$C$2146:$K$2397,4)</f>
        <v>29.49</v>
      </c>
      <c r="F2127">
        <f>VLOOKUP($A2127,Forebay!$C$2146:$K$2397,6)</f>
        <v>7.93</v>
      </c>
      <c r="G2127" s="5">
        <f>VLOOKUP($A2127,Forebay!$C$2146:$K$2397,7)/1000</f>
        <v>8.9920000000000009</v>
      </c>
      <c r="H2127">
        <f>VLOOKUP($A2127,Forebay!$C$2146:$K$2397,8)</f>
        <v>81.032200000000003</v>
      </c>
      <c r="I2127" s="5">
        <f>VLOOKUP($A2127,Forebay!$C$2146:$K$2397,9)</f>
        <v>24.05</v>
      </c>
      <c r="J2127" s="5">
        <f>VLOOKUP(A2127,'RESEL(ft)'!$D$4:E4088,2)-D2127</f>
        <v>455.47699999999998</v>
      </c>
    </row>
    <row r="2128" spans="1:10" x14ac:dyDescent="0.25">
      <c r="A2128" s="14">
        <v>40963.462210648147</v>
      </c>
      <c r="B2128" s="12">
        <v>0.45833333333333331</v>
      </c>
      <c r="C2128">
        <f>VLOOKUP($A2128,Forebay!$C$2146:$K$2397,2)</f>
        <v>49.89</v>
      </c>
      <c r="D2128">
        <f>VLOOKUP($A2128,Forebay!$C$2146:$K$2397,3)</f>
        <v>72.081000000000003</v>
      </c>
      <c r="E2128">
        <f>VLOOKUP($A2128,Forebay!$C$2146:$K$2397,4)</f>
        <v>29.49</v>
      </c>
      <c r="F2128">
        <f>VLOOKUP($A2128,Forebay!$C$2146:$K$2397,6)</f>
        <v>7.79</v>
      </c>
      <c r="G2128" s="5">
        <f>VLOOKUP($A2128,Forebay!$C$2146:$K$2397,7)/1000</f>
        <v>8.7330000000000005</v>
      </c>
      <c r="H2128">
        <f>VLOOKUP($A2128,Forebay!$C$2146:$K$2397,8)</f>
        <v>78.405900000000003</v>
      </c>
      <c r="I2128" s="5">
        <f>VLOOKUP($A2128,Forebay!$C$2146:$K$2397,9)</f>
        <v>24.56</v>
      </c>
      <c r="J2128" s="5">
        <f>VLOOKUP(A2128,'RESEL(ft)'!$D$4:E4089,2)-D2128</f>
        <v>452.45899999999995</v>
      </c>
    </row>
    <row r="2129" spans="1:10" x14ac:dyDescent="0.25">
      <c r="A2129" s="14">
        <v>40963.462430555555</v>
      </c>
      <c r="B2129" s="12">
        <v>0.45833333333333331</v>
      </c>
      <c r="C2129">
        <f>VLOOKUP($A2129,Forebay!$C$2146:$K$2397,2)</f>
        <v>49.79</v>
      </c>
      <c r="D2129">
        <f>VLOOKUP($A2129,Forebay!$C$2146:$K$2397,3)</f>
        <v>75.195999999999998</v>
      </c>
      <c r="E2129">
        <f>VLOOKUP($A2129,Forebay!$C$2146:$K$2397,4)</f>
        <v>29.49</v>
      </c>
      <c r="F2129">
        <f>VLOOKUP($A2129,Forebay!$C$2146:$K$2397,6)</f>
        <v>7.84</v>
      </c>
      <c r="G2129" s="5">
        <f>VLOOKUP($A2129,Forebay!$C$2146:$K$2397,7)/1000</f>
        <v>8.4979999999999993</v>
      </c>
      <c r="H2129">
        <f>VLOOKUP($A2129,Forebay!$C$2146:$K$2397,8)</f>
        <v>76.197100000000006</v>
      </c>
      <c r="I2129" s="5">
        <f>VLOOKUP($A2129,Forebay!$C$2146:$K$2397,9)</f>
        <v>24.72</v>
      </c>
      <c r="J2129" s="5">
        <f>VLOOKUP(A2129,'RESEL(ft)'!$D$4:E4090,2)-D2129</f>
        <v>449.34399999999994</v>
      </c>
    </row>
    <row r="2130" spans="1:10" x14ac:dyDescent="0.25">
      <c r="A2130" s="14">
        <v>40963.462812500002</v>
      </c>
      <c r="B2130" s="12">
        <v>0.45833333333333331</v>
      </c>
      <c r="C2130">
        <f>VLOOKUP($A2130,Forebay!$C$2146:$K$2397,2)</f>
        <v>49.72</v>
      </c>
      <c r="D2130">
        <f>VLOOKUP($A2130,Forebay!$C$2146:$K$2397,3)</f>
        <v>78.114000000000004</v>
      </c>
      <c r="E2130">
        <f>VLOOKUP($A2130,Forebay!$C$2146:$K$2397,4)</f>
        <v>29.49</v>
      </c>
      <c r="F2130">
        <f>VLOOKUP($A2130,Forebay!$C$2146:$K$2397,6)</f>
        <v>7.98</v>
      </c>
      <c r="G2130" s="5">
        <f>VLOOKUP($A2130,Forebay!$C$2146:$K$2397,7)/1000</f>
        <v>8.2620000000000005</v>
      </c>
      <c r="H2130">
        <f>VLOOKUP($A2130,Forebay!$C$2146:$K$2397,8)</f>
        <v>74.014099999999999</v>
      </c>
      <c r="I2130" s="5">
        <f>VLOOKUP($A2130,Forebay!$C$2146:$K$2397,9)</f>
        <v>24.79</v>
      </c>
      <c r="J2130" s="5">
        <f>VLOOKUP(A2130,'RESEL(ft)'!$D$4:E4091,2)-D2130</f>
        <v>446.42599999999993</v>
      </c>
    </row>
    <row r="2131" spans="1:10" x14ac:dyDescent="0.25">
      <c r="A2131" s="14">
        <v>40963.463113425925</v>
      </c>
      <c r="B2131" s="12">
        <v>0.45833333333333331</v>
      </c>
      <c r="C2131">
        <f>VLOOKUP($A2131,Forebay!$C$2146:$K$2397,2)</f>
        <v>49.58</v>
      </c>
      <c r="D2131">
        <f>VLOOKUP($A2131,Forebay!$C$2146:$K$2397,3)</f>
        <v>81.117000000000004</v>
      </c>
      <c r="E2131">
        <f>VLOOKUP($A2131,Forebay!$C$2146:$K$2397,4)</f>
        <v>29.49</v>
      </c>
      <c r="F2131">
        <f>VLOOKUP($A2131,Forebay!$C$2146:$K$2397,6)</f>
        <v>8.11</v>
      </c>
      <c r="G2131" s="5">
        <f>VLOOKUP($A2131,Forebay!$C$2146:$K$2397,7)/1000</f>
        <v>8.1020000000000003</v>
      </c>
      <c r="H2131">
        <f>VLOOKUP($A2131,Forebay!$C$2146:$K$2397,8)</f>
        <v>72.440799999999996</v>
      </c>
      <c r="I2131" s="5">
        <f>VLOOKUP($A2131,Forebay!$C$2146:$K$2397,9)</f>
        <v>25.02</v>
      </c>
      <c r="J2131" s="5">
        <f>VLOOKUP(A2131,'RESEL(ft)'!$D$4:E4092,2)-D2131</f>
        <v>443.42299999999994</v>
      </c>
    </row>
    <row r="2132" spans="1:10" x14ac:dyDescent="0.25">
      <c r="A2132" s="14">
        <v>40963.463414351849</v>
      </c>
      <c r="B2132" s="12">
        <v>0.45833333333333331</v>
      </c>
      <c r="C2132">
        <f>VLOOKUP($A2132,Forebay!$C$2146:$K$2397,2)</f>
        <v>49.34</v>
      </c>
      <c r="D2132">
        <f>VLOOKUP($A2132,Forebay!$C$2146:$K$2397,3)</f>
        <v>84.034999999999997</v>
      </c>
      <c r="E2132">
        <f>VLOOKUP($A2132,Forebay!$C$2146:$K$2397,4)</f>
        <v>29.49</v>
      </c>
      <c r="F2132">
        <f>VLOOKUP($A2132,Forebay!$C$2146:$K$2397,6)</f>
        <v>8.19</v>
      </c>
      <c r="G2132" s="5">
        <f>VLOOKUP($A2132,Forebay!$C$2146:$K$2397,7)/1000</f>
        <v>7.9379999999999997</v>
      </c>
      <c r="H2132">
        <f>VLOOKUP($A2132,Forebay!$C$2146:$K$2397,8)</f>
        <v>70.7453</v>
      </c>
      <c r="I2132" s="5">
        <f>VLOOKUP($A2132,Forebay!$C$2146:$K$2397,9)</f>
        <v>25.23</v>
      </c>
      <c r="J2132" s="5">
        <f>VLOOKUP(A2132,'RESEL(ft)'!$D$4:E4093,2)-D2132</f>
        <v>440.505</v>
      </c>
    </row>
    <row r="2133" spans="1:10" x14ac:dyDescent="0.25">
      <c r="A2133" s="14">
        <v>40963.463645833333</v>
      </c>
      <c r="B2133" s="12">
        <v>0.45833333333333331</v>
      </c>
      <c r="C2133">
        <f>VLOOKUP($A2133,Forebay!$C$2146:$K$2397,2)</f>
        <v>49.3</v>
      </c>
      <c r="D2133">
        <f>VLOOKUP($A2133,Forebay!$C$2146:$K$2397,3)</f>
        <v>87.031000000000006</v>
      </c>
      <c r="E2133">
        <f>VLOOKUP($A2133,Forebay!$C$2146:$K$2397,4)</f>
        <v>29.49</v>
      </c>
      <c r="F2133">
        <f>VLOOKUP($A2133,Forebay!$C$2146:$K$2397,6)</f>
        <v>8.25</v>
      </c>
      <c r="G2133" s="5">
        <f>VLOOKUP($A2133,Forebay!$C$2146:$K$2397,7)/1000</f>
        <v>7.8550000000000004</v>
      </c>
      <c r="H2133">
        <f>VLOOKUP($A2133,Forebay!$C$2146:$K$2397,8)</f>
        <v>69.979500000000002</v>
      </c>
      <c r="I2133" s="5">
        <f>VLOOKUP($A2133,Forebay!$C$2146:$K$2397,9)</f>
        <v>25.28</v>
      </c>
      <c r="J2133" s="5">
        <f>VLOOKUP(A2133,'RESEL(ft)'!$D$4:E4094,2)-D2133</f>
        <v>437.50899999999996</v>
      </c>
    </row>
    <row r="2134" spans="1:10" x14ac:dyDescent="0.25">
      <c r="A2134" s="14">
        <v>40963.463865740741</v>
      </c>
      <c r="B2134" s="12">
        <v>0.45833333333333331</v>
      </c>
      <c r="C2134">
        <f>VLOOKUP($A2134,Forebay!$C$2146:$K$2397,2)</f>
        <v>49.22</v>
      </c>
      <c r="D2134">
        <f>VLOOKUP($A2134,Forebay!$C$2146:$K$2397,3)</f>
        <v>90.006</v>
      </c>
      <c r="E2134">
        <f>VLOOKUP($A2134,Forebay!$C$2146:$K$2397,4)</f>
        <v>29.49</v>
      </c>
      <c r="F2134">
        <f>VLOOKUP($A2134,Forebay!$C$2146:$K$2397,6)</f>
        <v>8.33</v>
      </c>
      <c r="G2134" s="5">
        <f>VLOOKUP($A2134,Forebay!$C$2146:$K$2397,7)/1000</f>
        <v>7.7930000000000001</v>
      </c>
      <c r="H2134">
        <f>VLOOKUP($A2134,Forebay!$C$2146:$K$2397,8)</f>
        <v>69.352500000000006</v>
      </c>
      <c r="I2134" s="5">
        <f>VLOOKUP($A2134,Forebay!$C$2146:$K$2397,9)</f>
        <v>25.32</v>
      </c>
      <c r="J2134" s="5">
        <f>VLOOKUP(A2134,'RESEL(ft)'!$D$4:E4095,2)-D2134</f>
        <v>434.53399999999999</v>
      </c>
    </row>
    <row r="2135" spans="1:10" x14ac:dyDescent="0.25">
      <c r="A2135" s="14">
        <v>40963.464097222219</v>
      </c>
      <c r="B2135" s="12">
        <v>0.45833333333333331</v>
      </c>
      <c r="C2135">
        <f>VLOOKUP($A2135,Forebay!$C$2146:$K$2397,2)</f>
        <v>49.15</v>
      </c>
      <c r="D2135">
        <f>VLOOKUP($A2135,Forebay!$C$2146:$K$2397,3)</f>
        <v>92.995999999999995</v>
      </c>
      <c r="E2135">
        <f>VLOOKUP($A2135,Forebay!$C$2146:$K$2397,4)</f>
        <v>29.49</v>
      </c>
      <c r="F2135">
        <f>VLOOKUP($A2135,Forebay!$C$2146:$K$2397,6)</f>
        <v>8.41</v>
      </c>
      <c r="G2135" s="5">
        <f>VLOOKUP($A2135,Forebay!$C$2146:$K$2397,7)/1000</f>
        <v>7.7439999999999998</v>
      </c>
      <c r="H2135">
        <f>VLOOKUP($A2135,Forebay!$C$2146:$K$2397,8)</f>
        <v>68.851399999999998</v>
      </c>
      <c r="I2135" s="5">
        <f>VLOOKUP($A2135,Forebay!$C$2146:$K$2397,9)</f>
        <v>25.36</v>
      </c>
      <c r="J2135" s="5">
        <f>VLOOKUP(A2135,'RESEL(ft)'!$D$4:E4096,2)-D2135</f>
        <v>431.54399999999998</v>
      </c>
    </row>
    <row r="2136" spans="1:10" x14ac:dyDescent="0.25">
      <c r="A2136" s="14">
        <v>40963.464398148149</v>
      </c>
      <c r="B2136" s="12">
        <v>0.45833333333333331</v>
      </c>
      <c r="C2136">
        <f>VLOOKUP($A2136,Forebay!$C$2146:$K$2397,2)</f>
        <v>49.03</v>
      </c>
      <c r="D2136">
        <f>VLOOKUP($A2136,Forebay!$C$2146:$K$2397,3)</f>
        <v>95.954999999999998</v>
      </c>
      <c r="E2136">
        <f>VLOOKUP($A2136,Forebay!$C$2146:$K$2397,4)</f>
        <v>29.49</v>
      </c>
      <c r="F2136">
        <f>VLOOKUP($A2136,Forebay!$C$2146:$K$2397,6)</f>
        <v>8.56</v>
      </c>
      <c r="G2136" s="5">
        <f>VLOOKUP($A2136,Forebay!$C$2146:$K$2397,7)/1000</f>
        <v>7.6929999999999996</v>
      </c>
      <c r="H2136">
        <f>VLOOKUP($A2136,Forebay!$C$2146:$K$2397,8)</f>
        <v>68.286900000000003</v>
      </c>
      <c r="I2136" s="5">
        <f>VLOOKUP($A2136,Forebay!$C$2146:$K$2397,9)</f>
        <v>25.4</v>
      </c>
      <c r="J2136" s="5">
        <f>VLOOKUP(A2136,'RESEL(ft)'!$D$4:E4097,2)-D2136</f>
        <v>428.58499999999998</v>
      </c>
    </row>
    <row r="2137" spans="1:10" x14ac:dyDescent="0.25">
      <c r="A2137" s="14">
        <v>40963.464629629627</v>
      </c>
      <c r="B2137" s="12">
        <v>0.45833333333333331</v>
      </c>
      <c r="C2137">
        <f>VLOOKUP($A2137,Forebay!$C$2146:$K$2397,2)</f>
        <v>48.98</v>
      </c>
      <c r="D2137">
        <f>VLOOKUP($A2137,Forebay!$C$2146:$K$2397,3)</f>
        <v>99.146000000000001</v>
      </c>
      <c r="E2137">
        <f>VLOOKUP($A2137,Forebay!$C$2146:$K$2397,4)</f>
        <v>29.49</v>
      </c>
      <c r="F2137">
        <f>VLOOKUP($A2137,Forebay!$C$2146:$K$2397,6)</f>
        <v>8.6199999999999992</v>
      </c>
      <c r="G2137" s="5">
        <f>VLOOKUP($A2137,Forebay!$C$2146:$K$2397,7)/1000</f>
        <v>7.6879999999999997</v>
      </c>
      <c r="H2137">
        <f>VLOOKUP($A2137,Forebay!$C$2146:$K$2397,8)</f>
        <v>68.196399999999997</v>
      </c>
      <c r="I2137" s="5">
        <f>VLOOKUP($A2137,Forebay!$C$2146:$K$2397,9)</f>
        <v>25.45</v>
      </c>
      <c r="J2137" s="5">
        <f>VLOOKUP(A2137,'RESEL(ft)'!$D$4:E4098,2)-D2137</f>
        <v>425.39399999999995</v>
      </c>
    </row>
    <row r="2138" spans="1:10" x14ac:dyDescent="0.25">
      <c r="A2138" s="14">
        <v>40963.464849537035</v>
      </c>
      <c r="B2138" s="12">
        <v>0.45833333333333331</v>
      </c>
      <c r="C2138">
        <f>VLOOKUP($A2138,Forebay!$C$2146:$K$2397,2)</f>
        <v>48.84</v>
      </c>
      <c r="D2138">
        <f>VLOOKUP($A2138,Forebay!$C$2146:$K$2397,3)</f>
        <v>102.154</v>
      </c>
      <c r="E2138">
        <f>VLOOKUP($A2138,Forebay!$C$2146:$K$2397,4)</f>
        <v>29.49</v>
      </c>
      <c r="F2138">
        <f>VLOOKUP($A2138,Forebay!$C$2146:$K$2397,6)</f>
        <v>8.73</v>
      </c>
      <c r="G2138" s="5">
        <f>VLOOKUP($A2138,Forebay!$C$2146:$K$2397,7)/1000</f>
        <v>7.6719999999999997</v>
      </c>
      <c r="H2138">
        <f>VLOOKUP($A2138,Forebay!$C$2146:$K$2397,8)</f>
        <v>67.921700000000001</v>
      </c>
      <c r="I2138" s="5">
        <f>VLOOKUP($A2138,Forebay!$C$2146:$K$2397,9)</f>
        <v>25.46</v>
      </c>
      <c r="J2138" s="5">
        <f>VLOOKUP(A2138,'RESEL(ft)'!$D$4:E4099,2)-D2138</f>
        <v>422.38599999999997</v>
      </c>
    </row>
    <row r="2139" spans="1:10" x14ac:dyDescent="0.25">
      <c r="A2139" s="14">
        <v>40963.465150462966</v>
      </c>
      <c r="B2139" s="12">
        <v>0.45833333333333331</v>
      </c>
      <c r="C2139">
        <f>VLOOKUP($A2139,Forebay!$C$2146:$K$2397,2)</f>
        <v>48.77</v>
      </c>
      <c r="D2139">
        <f>VLOOKUP($A2139,Forebay!$C$2146:$K$2397,3)</f>
        <v>105.117</v>
      </c>
      <c r="E2139">
        <f>VLOOKUP($A2139,Forebay!$C$2146:$K$2397,4)</f>
        <v>29.49</v>
      </c>
      <c r="F2139">
        <f>VLOOKUP($A2139,Forebay!$C$2146:$K$2397,6)</f>
        <v>8.7200000000000006</v>
      </c>
      <c r="G2139" s="5">
        <f>VLOOKUP($A2139,Forebay!$C$2146:$K$2397,7)/1000</f>
        <v>7.6980000000000004</v>
      </c>
      <c r="H2139">
        <f>VLOOKUP($A2139,Forebay!$C$2146:$K$2397,8)</f>
        <v>68.092600000000004</v>
      </c>
      <c r="I2139" s="5">
        <f>VLOOKUP($A2139,Forebay!$C$2146:$K$2397,9)</f>
        <v>25.44</v>
      </c>
      <c r="J2139" s="5">
        <f>VLOOKUP(A2139,'RESEL(ft)'!$D$4:E4100,2)-D2139</f>
        <v>419.42299999999994</v>
      </c>
    </row>
    <row r="2140" spans="1:10" x14ac:dyDescent="0.25">
      <c r="A2140" s="14">
        <v>40963.465381944443</v>
      </c>
      <c r="B2140" s="12">
        <v>0.45833333333333331</v>
      </c>
      <c r="C2140">
        <f>VLOOKUP($A2140,Forebay!$C$2146:$K$2397,2)</f>
        <v>48.65</v>
      </c>
      <c r="D2140">
        <f>VLOOKUP($A2140,Forebay!$C$2146:$K$2397,3)</f>
        <v>107.90600000000001</v>
      </c>
      <c r="E2140">
        <f>VLOOKUP($A2140,Forebay!$C$2146:$K$2397,4)</f>
        <v>29.49</v>
      </c>
      <c r="F2140">
        <f>VLOOKUP($A2140,Forebay!$C$2146:$K$2397,6)</f>
        <v>8.84</v>
      </c>
      <c r="G2140" s="5">
        <f>VLOOKUP($A2140,Forebay!$C$2146:$K$2397,7)/1000</f>
        <v>7.7119999999999997</v>
      </c>
      <c r="H2140">
        <f>VLOOKUP($A2140,Forebay!$C$2146:$K$2397,8)</f>
        <v>68.109800000000007</v>
      </c>
      <c r="I2140" s="5">
        <f>VLOOKUP($A2140,Forebay!$C$2146:$K$2397,9)</f>
        <v>25.46</v>
      </c>
      <c r="J2140" s="5">
        <f>VLOOKUP(A2140,'RESEL(ft)'!$D$4:E4101,2)-D2140</f>
        <v>416.63399999999996</v>
      </c>
    </row>
    <row r="2141" spans="1:10" x14ac:dyDescent="0.25">
      <c r="A2141" s="14">
        <v>40963.465601851851</v>
      </c>
      <c r="B2141" s="12">
        <v>0.45833333333333331</v>
      </c>
      <c r="C2141">
        <f>VLOOKUP($A2141,Forebay!$C$2146:$K$2397,2)</f>
        <v>48.58</v>
      </c>
      <c r="D2141">
        <f>VLOOKUP($A2141,Forebay!$C$2146:$K$2397,3)</f>
        <v>111.01300000000001</v>
      </c>
      <c r="E2141">
        <f>VLOOKUP($A2141,Forebay!$C$2146:$K$2397,4)</f>
        <v>29.49</v>
      </c>
      <c r="F2141">
        <f>VLOOKUP($A2141,Forebay!$C$2146:$K$2397,6)</f>
        <v>8.8699999999999992</v>
      </c>
      <c r="G2141" s="5">
        <f>VLOOKUP($A2141,Forebay!$C$2146:$K$2397,7)/1000</f>
        <v>7.7549999999999999</v>
      </c>
      <c r="H2141">
        <f>VLOOKUP($A2141,Forebay!$C$2146:$K$2397,8)</f>
        <v>68.4268</v>
      </c>
      <c r="I2141" s="5">
        <f>VLOOKUP($A2141,Forebay!$C$2146:$K$2397,9)</f>
        <v>25.51</v>
      </c>
      <c r="J2141" s="5">
        <f>VLOOKUP(A2141,'RESEL(ft)'!$D$4:E4102,2)-D2141</f>
        <v>413.52699999999993</v>
      </c>
    </row>
    <row r="2142" spans="1:10" x14ac:dyDescent="0.25">
      <c r="A2142" s="14">
        <v>40963.465833333335</v>
      </c>
      <c r="B2142" s="12">
        <v>0.45833333333333331</v>
      </c>
      <c r="C2142">
        <f>VLOOKUP($A2142,Forebay!$C$2146:$K$2397,2)</f>
        <v>48.5</v>
      </c>
      <c r="D2142">
        <f>VLOOKUP($A2142,Forebay!$C$2146:$K$2397,3)</f>
        <v>114.03700000000001</v>
      </c>
      <c r="E2142">
        <f>VLOOKUP($A2142,Forebay!$C$2146:$K$2397,4)</f>
        <v>29.49</v>
      </c>
      <c r="F2142">
        <f>VLOOKUP($A2142,Forebay!$C$2146:$K$2397,6)</f>
        <v>8.8699999999999992</v>
      </c>
      <c r="G2142" s="5">
        <f>VLOOKUP($A2142,Forebay!$C$2146:$K$2397,7)/1000</f>
        <v>7.8150000000000004</v>
      </c>
      <c r="H2142">
        <f>VLOOKUP($A2142,Forebay!$C$2146:$K$2397,8)</f>
        <v>68.888900000000007</v>
      </c>
      <c r="I2142" s="5">
        <f>VLOOKUP($A2142,Forebay!$C$2146:$K$2397,9)</f>
        <v>25.53</v>
      </c>
      <c r="J2142" s="5">
        <f>VLOOKUP(A2142,'RESEL(ft)'!$D$4:E4103,2)-D2142</f>
        <v>410.50299999999993</v>
      </c>
    </row>
    <row r="2143" spans="1:10" x14ac:dyDescent="0.25">
      <c r="A2143" s="14">
        <v>40963.466053240743</v>
      </c>
      <c r="B2143" s="12">
        <v>0.45833333333333331</v>
      </c>
      <c r="C2143">
        <f>VLOOKUP($A2143,Forebay!$C$2146:$K$2397,2)</f>
        <v>48.41</v>
      </c>
      <c r="D2143">
        <f>VLOOKUP($A2143,Forebay!$C$2146:$K$2397,3)</f>
        <v>117.128</v>
      </c>
      <c r="E2143">
        <f>VLOOKUP($A2143,Forebay!$C$2146:$K$2397,4)</f>
        <v>29.49</v>
      </c>
      <c r="F2143">
        <f>VLOOKUP($A2143,Forebay!$C$2146:$K$2397,6)</f>
        <v>8.9499999999999993</v>
      </c>
      <c r="G2143" s="5">
        <f>VLOOKUP($A2143,Forebay!$C$2146:$K$2397,7)/1000</f>
        <v>7.9169999999999998</v>
      </c>
      <c r="H2143">
        <f>VLOOKUP($A2143,Forebay!$C$2146:$K$2397,8)</f>
        <v>69.697699999999998</v>
      </c>
      <c r="I2143" s="5">
        <f>VLOOKUP($A2143,Forebay!$C$2146:$K$2397,9)</f>
        <v>25.73</v>
      </c>
      <c r="J2143" s="5">
        <f>VLOOKUP(A2143,'RESEL(ft)'!$D$4:E4104,2)-D2143</f>
        <v>407.41199999999998</v>
      </c>
    </row>
    <row r="2144" spans="1:10" x14ac:dyDescent="0.25">
      <c r="A2144" s="14">
        <v>40963.466354166667</v>
      </c>
      <c r="B2144" s="12">
        <v>0.45833333333333331</v>
      </c>
      <c r="C2144">
        <f>VLOOKUP($A2144,Forebay!$C$2146:$K$2397,2)</f>
        <v>48.36</v>
      </c>
      <c r="D2144">
        <f>VLOOKUP($A2144,Forebay!$C$2146:$K$2397,3)</f>
        <v>120.021</v>
      </c>
      <c r="E2144">
        <f>VLOOKUP($A2144,Forebay!$C$2146:$K$2397,4)</f>
        <v>29.49</v>
      </c>
      <c r="F2144">
        <f>VLOOKUP($A2144,Forebay!$C$2146:$K$2397,6)</f>
        <v>8.9700000000000006</v>
      </c>
      <c r="G2144" s="5">
        <f>VLOOKUP($A2144,Forebay!$C$2146:$K$2397,7)/1000</f>
        <v>8.0679999999999996</v>
      </c>
      <c r="H2144">
        <f>VLOOKUP($A2144,Forebay!$C$2146:$K$2397,8)</f>
        <v>70.978099999999998</v>
      </c>
      <c r="I2144" s="5">
        <f>VLOOKUP($A2144,Forebay!$C$2146:$K$2397,9)</f>
        <v>25.91</v>
      </c>
      <c r="J2144" s="5">
        <f>VLOOKUP(A2144,'RESEL(ft)'!$D$4:E4105,2)-D2144</f>
        <v>404.51899999999995</v>
      </c>
    </row>
    <row r="2145" spans="1:10" x14ac:dyDescent="0.25">
      <c r="A2145" s="14">
        <v>40963.46665509259</v>
      </c>
      <c r="B2145" s="12">
        <v>0.45833333333333331</v>
      </c>
      <c r="C2145">
        <f>VLOOKUP($A2145,Forebay!$C$2146:$K$2397,2)</f>
        <v>48.29</v>
      </c>
      <c r="D2145">
        <f>VLOOKUP($A2145,Forebay!$C$2146:$K$2397,3)</f>
        <v>123.128</v>
      </c>
      <c r="E2145">
        <f>VLOOKUP($A2145,Forebay!$C$2146:$K$2397,4)</f>
        <v>29.49</v>
      </c>
      <c r="F2145">
        <f>VLOOKUP($A2145,Forebay!$C$2146:$K$2397,6)</f>
        <v>9.0500000000000007</v>
      </c>
      <c r="G2145" s="5">
        <f>VLOOKUP($A2145,Forebay!$C$2146:$K$2397,7)/1000</f>
        <v>8.2210000000000001</v>
      </c>
      <c r="H2145">
        <f>VLOOKUP($A2145,Forebay!$C$2146:$K$2397,8)</f>
        <v>72.254599999999996</v>
      </c>
      <c r="I2145" s="5">
        <f>VLOOKUP($A2145,Forebay!$C$2146:$K$2397,9)</f>
        <v>26.01</v>
      </c>
      <c r="J2145" s="5">
        <f>VLOOKUP(A2145,'RESEL(ft)'!$D$4:E4106,2)-D2145</f>
        <v>401.41199999999998</v>
      </c>
    </row>
    <row r="2146" spans="1:10" x14ac:dyDescent="0.25">
      <c r="A2146" s="14">
        <v>40963.467118055552</v>
      </c>
      <c r="B2146" s="12">
        <v>0.45833333333333331</v>
      </c>
      <c r="C2146">
        <f>VLOOKUP($A2146,Forebay!$C$2146:$K$2397,2)</f>
        <v>48.22</v>
      </c>
      <c r="D2146">
        <f>VLOOKUP($A2146,Forebay!$C$2146:$K$2397,3)</f>
        <v>126.17100000000001</v>
      </c>
      <c r="E2146">
        <f>VLOOKUP($A2146,Forebay!$C$2146:$K$2397,4)</f>
        <v>29.49</v>
      </c>
      <c r="F2146">
        <f>VLOOKUP($A2146,Forebay!$C$2146:$K$2397,6)</f>
        <v>9.1199999999999992</v>
      </c>
      <c r="G2146" s="5">
        <f>VLOOKUP($A2146,Forebay!$C$2146:$K$2397,7)/1000</f>
        <v>8.4440000000000008</v>
      </c>
      <c r="H2146">
        <f>VLOOKUP($A2146,Forebay!$C$2146:$K$2397,8)</f>
        <v>74.153099999999995</v>
      </c>
      <c r="I2146" s="5">
        <f>VLOOKUP($A2146,Forebay!$C$2146:$K$2397,9)</f>
        <v>26.34</v>
      </c>
      <c r="J2146" s="5">
        <f>VLOOKUP(A2146,'RESEL(ft)'!$D$4:E4107,2)-D2146</f>
        <v>398.36899999999997</v>
      </c>
    </row>
    <row r="2147" spans="1:10" x14ac:dyDescent="0.25">
      <c r="A2147" s="14">
        <v>40963.467418981483</v>
      </c>
      <c r="B2147" s="12">
        <v>0.45833333333333331</v>
      </c>
      <c r="C2147">
        <f>VLOOKUP($A2147,Forebay!$C$2146:$K$2397,2)</f>
        <v>48.18</v>
      </c>
      <c r="D2147">
        <f>VLOOKUP($A2147,Forebay!$C$2146:$K$2397,3)</f>
        <v>129.09100000000001</v>
      </c>
      <c r="E2147">
        <f>VLOOKUP($A2147,Forebay!$C$2146:$K$2397,4)</f>
        <v>29.49</v>
      </c>
      <c r="F2147">
        <f>VLOOKUP($A2147,Forebay!$C$2146:$K$2397,6)</f>
        <v>9.1</v>
      </c>
      <c r="G2147" s="5">
        <f>VLOOKUP($A2147,Forebay!$C$2146:$K$2397,7)/1000</f>
        <v>8.5380000000000003</v>
      </c>
      <c r="H2147">
        <f>VLOOKUP($A2147,Forebay!$C$2146:$K$2397,8)</f>
        <v>74.934299999999993</v>
      </c>
      <c r="I2147" s="5">
        <f>VLOOKUP($A2147,Forebay!$C$2146:$K$2397,9)</f>
        <v>26.34</v>
      </c>
      <c r="J2147" s="5">
        <f>VLOOKUP(A2147,'RESEL(ft)'!$D$4:E4108,2)-D2147</f>
        <v>395.44899999999996</v>
      </c>
    </row>
    <row r="2148" spans="1:10" x14ac:dyDescent="0.25">
      <c r="A2148" s="14">
        <v>40963.467719907407</v>
      </c>
      <c r="B2148" s="12">
        <v>0.45833333333333331</v>
      </c>
      <c r="C2148">
        <f>VLOOKUP($A2148,Forebay!$C$2146:$K$2397,2)</f>
        <v>48.09</v>
      </c>
      <c r="D2148">
        <f>VLOOKUP($A2148,Forebay!$C$2146:$K$2397,3)</f>
        <v>132.11099999999999</v>
      </c>
      <c r="E2148">
        <f>VLOOKUP($A2148,Forebay!$C$2146:$K$2397,4)</f>
        <v>29.49</v>
      </c>
      <c r="F2148">
        <f>VLOOKUP($A2148,Forebay!$C$2146:$K$2397,6)</f>
        <v>9.1300000000000008</v>
      </c>
      <c r="G2148" s="5">
        <f>VLOOKUP($A2148,Forebay!$C$2146:$K$2397,7)/1000</f>
        <v>8.6129999999999995</v>
      </c>
      <c r="H2148">
        <f>VLOOKUP($A2148,Forebay!$C$2146:$K$2397,8)</f>
        <v>75.5107</v>
      </c>
      <c r="I2148" s="5">
        <f>VLOOKUP($A2148,Forebay!$C$2146:$K$2397,9)</f>
        <v>26.48</v>
      </c>
      <c r="J2148" s="5">
        <f>VLOOKUP(A2148,'RESEL(ft)'!$D$4:E4109,2)-D2148</f>
        <v>392.42899999999997</v>
      </c>
    </row>
    <row r="2149" spans="1:10" x14ac:dyDescent="0.25">
      <c r="A2149" s="14">
        <v>40963.46802083333</v>
      </c>
      <c r="B2149" s="12">
        <v>0.45833333333333331</v>
      </c>
      <c r="C2149">
        <f>VLOOKUP($A2149,Forebay!$C$2146:$K$2397,2)</f>
        <v>48.03</v>
      </c>
      <c r="D2149">
        <f>VLOOKUP($A2149,Forebay!$C$2146:$K$2397,3)</f>
        <v>135.04900000000001</v>
      </c>
      <c r="E2149">
        <f>VLOOKUP($A2149,Forebay!$C$2146:$K$2397,4)</f>
        <v>29.49</v>
      </c>
      <c r="F2149">
        <f>VLOOKUP($A2149,Forebay!$C$2146:$K$2397,6)</f>
        <v>9.19</v>
      </c>
      <c r="G2149" s="5">
        <f>VLOOKUP($A2149,Forebay!$C$2146:$K$2397,7)/1000</f>
        <v>8.6539999999999999</v>
      </c>
      <c r="H2149">
        <f>VLOOKUP($A2149,Forebay!$C$2146:$K$2397,8)</f>
        <v>75.808599999999998</v>
      </c>
      <c r="I2149" s="5">
        <f>VLOOKUP($A2149,Forebay!$C$2146:$K$2397,9)</f>
        <v>26.5</v>
      </c>
      <c r="J2149" s="5">
        <f>VLOOKUP(A2149,'RESEL(ft)'!$D$4:E4110,2)-D2149</f>
        <v>389.49099999999999</v>
      </c>
    </row>
    <row r="2150" spans="1:10" x14ac:dyDescent="0.25">
      <c r="A2150" s="14">
        <v>40963.468472222223</v>
      </c>
      <c r="B2150" s="12">
        <v>0.45833333333333331</v>
      </c>
      <c r="C2150">
        <f>VLOOKUP($A2150,Forebay!$C$2146:$K$2397,2)</f>
        <v>47.99</v>
      </c>
      <c r="D2150">
        <f>VLOOKUP($A2150,Forebay!$C$2146:$K$2397,3)</f>
        <v>138.02000000000001</v>
      </c>
      <c r="E2150">
        <f>VLOOKUP($A2150,Forebay!$C$2146:$K$2397,4)</f>
        <v>29.49</v>
      </c>
      <c r="F2150">
        <f>VLOOKUP($A2150,Forebay!$C$2146:$K$2397,6)</f>
        <v>9.24</v>
      </c>
      <c r="G2150" s="5">
        <f>VLOOKUP($A2150,Forebay!$C$2146:$K$2397,7)/1000</f>
        <v>8.6839999999999993</v>
      </c>
      <c r="H2150">
        <f>VLOOKUP($A2150,Forebay!$C$2146:$K$2397,8)</f>
        <v>76.022300000000001</v>
      </c>
      <c r="I2150" s="5">
        <f>VLOOKUP($A2150,Forebay!$C$2146:$K$2397,9)</f>
        <v>26.56</v>
      </c>
      <c r="J2150" s="5">
        <f>VLOOKUP(A2150,'RESEL(ft)'!$D$4:E4111,2)-D2150</f>
        <v>386.52</v>
      </c>
    </row>
    <row r="2151" spans="1:10" x14ac:dyDescent="0.25">
      <c r="A2151" s="14">
        <v>40963.468773148146</v>
      </c>
      <c r="B2151" s="12">
        <v>0.45833333333333331</v>
      </c>
      <c r="C2151">
        <f>VLOOKUP($A2151,Forebay!$C$2146:$K$2397,2)</f>
        <v>47.96</v>
      </c>
      <c r="D2151">
        <f>VLOOKUP($A2151,Forebay!$C$2146:$K$2397,3)</f>
        <v>141.03700000000001</v>
      </c>
      <c r="E2151">
        <f>VLOOKUP($A2151,Forebay!$C$2146:$K$2397,4)</f>
        <v>29.49</v>
      </c>
      <c r="F2151">
        <f>VLOOKUP($A2151,Forebay!$C$2146:$K$2397,6)</f>
        <v>9.31</v>
      </c>
      <c r="G2151" s="5">
        <f>VLOOKUP($A2151,Forebay!$C$2146:$K$2397,7)/1000</f>
        <v>8.7149999999999999</v>
      </c>
      <c r="H2151">
        <f>VLOOKUP($A2151,Forebay!$C$2146:$K$2397,8)</f>
        <v>76.266000000000005</v>
      </c>
      <c r="I2151" s="5">
        <f>VLOOKUP($A2151,Forebay!$C$2146:$K$2397,9)</f>
        <v>26.56</v>
      </c>
      <c r="J2151" s="5">
        <f>VLOOKUP(A2151,'RESEL(ft)'!$D$4:E4112,2)-D2151</f>
        <v>383.50299999999993</v>
      </c>
    </row>
    <row r="2152" spans="1:10" x14ac:dyDescent="0.25">
      <c r="A2152" s="14">
        <v>40963.469224537039</v>
      </c>
      <c r="B2152" s="12">
        <v>0.45833333333333331</v>
      </c>
      <c r="C2152">
        <f>VLOOKUP($A2152,Forebay!$C$2146:$K$2397,2)</f>
        <v>47.92</v>
      </c>
      <c r="D2152">
        <f>VLOOKUP($A2152,Forebay!$C$2146:$K$2397,3)</f>
        <v>144.10599999999999</v>
      </c>
      <c r="E2152">
        <f>VLOOKUP($A2152,Forebay!$C$2146:$K$2397,4)</f>
        <v>29.49</v>
      </c>
      <c r="F2152">
        <f>VLOOKUP($A2152,Forebay!$C$2146:$K$2397,6)</f>
        <v>9.3699999999999992</v>
      </c>
      <c r="G2152" s="5">
        <f>VLOOKUP($A2152,Forebay!$C$2146:$K$2397,7)/1000</f>
        <v>8.6910000000000007</v>
      </c>
      <c r="H2152">
        <f>VLOOKUP($A2152,Forebay!$C$2146:$K$2397,8)</f>
        <v>76.007099999999994</v>
      </c>
      <c r="I2152" s="5">
        <f>VLOOKUP($A2152,Forebay!$C$2146:$K$2397,9)</f>
        <v>26.6</v>
      </c>
      <c r="J2152" s="5">
        <f>VLOOKUP(A2152,'RESEL(ft)'!$D$4:E4113,2)-D2152</f>
        <v>380.43399999999997</v>
      </c>
    </row>
    <row r="2153" spans="1:10" x14ac:dyDescent="0.25">
      <c r="A2153" s="14">
        <v>40963.469444444447</v>
      </c>
      <c r="B2153" s="12">
        <v>0.45833333333333331</v>
      </c>
      <c r="C2153">
        <f>VLOOKUP($A2153,Forebay!$C$2146:$K$2397,2)</f>
        <v>47.91</v>
      </c>
      <c r="D2153">
        <f>VLOOKUP($A2153,Forebay!$C$2146:$K$2397,3)</f>
        <v>147.12100000000001</v>
      </c>
      <c r="E2153">
        <f>VLOOKUP($A2153,Forebay!$C$2146:$K$2397,4)</f>
        <v>29.49</v>
      </c>
      <c r="F2153">
        <f>VLOOKUP($A2153,Forebay!$C$2146:$K$2397,6)</f>
        <v>9.3800000000000008</v>
      </c>
      <c r="G2153" s="5">
        <f>VLOOKUP($A2153,Forebay!$C$2146:$K$2397,7)/1000</f>
        <v>8.6859999999999999</v>
      </c>
      <c r="H2153">
        <f>VLOOKUP($A2153,Forebay!$C$2146:$K$2397,8)</f>
        <v>75.962199999999996</v>
      </c>
      <c r="I2153" s="5">
        <f>VLOOKUP($A2153,Forebay!$C$2146:$K$2397,9)</f>
        <v>26.57</v>
      </c>
      <c r="J2153" s="5">
        <f>VLOOKUP(A2153,'RESEL(ft)'!$D$4:E4114,2)-D2153</f>
        <v>377.41899999999998</v>
      </c>
    </row>
    <row r="2154" spans="1:10" x14ac:dyDescent="0.25">
      <c r="A2154" s="14">
        <v>40963.469675925924</v>
      </c>
      <c r="B2154" s="12">
        <v>0.45833333333333331</v>
      </c>
      <c r="C2154">
        <f>VLOOKUP($A2154,Forebay!$C$2146:$K$2397,2)</f>
        <v>47.87</v>
      </c>
      <c r="D2154">
        <f>VLOOKUP($A2154,Forebay!$C$2146:$K$2397,3)</f>
        <v>149.96700000000001</v>
      </c>
      <c r="E2154">
        <f>VLOOKUP($A2154,Forebay!$C$2146:$K$2397,4)</f>
        <v>29.49</v>
      </c>
      <c r="F2154">
        <f>VLOOKUP($A2154,Forebay!$C$2146:$K$2397,6)</f>
        <v>9.34</v>
      </c>
      <c r="G2154" s="5">
        <f>VLOOKUP($A2154,Forebay!$C$2146:$K$2397,7)/1000</f>
        <v>8.67</v>
      </c>
      <c r="H2154">
        <f>VLOOKUP($A2154,Forebay!$C$2146:$K$2397,8)</f>
        <v>75.784700000000001</v>
      </c>
      <c r="I2154" s="5">
        <f>VLOOKUP($A2154,Forebay!$C$2146:$K$2397,9)</f>
        <v>26.58</v>
      </c>
      <c r="J2154" s="5">
        <f>VLOOKUP(A2154,'RESEL(ft)'!$D$4:E4115,2)-D2154</f>
        <v>374.57299999999998</v>
      </c>
    </row>
    <row r="2155" spans="1:10" x14ac:dyDescent="0.25">
      <c r="A2155" s="14">
        <v>40963.469976851855</v>
      </c>
      <c r="B2155" s="12">
        <v>0.45833333333333331</v>
      </c>
      <c r="C2155">
        <f>VLOOKUP($A2155,Forebay!$C$2146:$K$2397,2)</f>
        <v>47.74</v>
      </c>
      <c r="D2155">
        <f>VLOOKUP($A2155,Forebay!$C$2146:$K$2397,3)</f>
        <v>159.99799999999999</v>
      </c>
      <c r="E2155">
        <f>VLOOKUP($A2155,Forebay!$C$2146:$K$2397,4)</f>
        <v>29.49</v>
      </c>
      <c r="F2155">
        <f>VLOOKUP($A2155,Forebay!$C$2146:$K$2397,6)</f>
        <v>9.4</v>
      </c>
      <c r="G2155" s="5">
        <f>VLOOKUP($A2155,Forebay!$C$2146:$K$2397,7)/1000</f>
        <v>8.5440000000000005</v>
      </c>
      <c r="H2155">
        <f>VLOOKUP($A2155,Forebay!$C$2146:$K$2397,8)</f>
        <v>74.547300000000007</v>
      </c>
      <c r="I2155" s="5">
        <f>VLOOKUP($A2155,Forebay!$C$2146:$K$2397,9)</f>
        <v>26.63</v>
      </c>
      <c r="J2155" s="5">
        <f>VLOOKUP(A2155,'RESEL(ft)'!$D$4:E4116,2)-D2155</f>
        <v>364.54199999999997</v>
      </c>
    </row>
    <row r="2156" spans="1:10" x14ac:dyDescent="0.25">
      <c r="A2156" s="14">
        <v>40963.470810185187</v>
      </c>
      <c r="B2156" s="12">
        <v>0.45833333333333331</v>
      </c>
      <c r="C2156">
        <f>VLOOKUP($A2156,Forebay!$C$2146:$K$2397,2)</f>
        <v>47.65</v>
      </c>
      <c r="D2156">
        <f>VLOOKUP($A2156,Forebay!$C$2146:$K$2397,3)</f>
        <v>169.82599999999999</v>
      </c>
      <c r="E2156">
        <f>VLOOKUP($A2156,Forebay!$C$2146:$K$2397,4)</f>
        <v>29.49</v>
      </c>
      <c r="F2156">
        <f>VLOOKUP($A2156,Forebay!$C$2146:$K$2397,6)</f>
        <v>9.41</v>
      </c>
      <c r="G2156" s="5">
        <f>VLOOKUP($A2156,Forebay!$C$2146:$K$2397,7)/1000</f>
        <v>8.234</v>
      </c>
      <c r="H2156">
        <f>VLOOKUP($A2156,Forebay!$C$2146:$K$2397,8)</f>
        <v>71.757800000000003</v>
      </c>
      <c r="I2156" s="5">
        <f>VLOOKUP($A2156,Forebay!$C$2146:$K$2397,9)</f>
        <v>26.58</v>
      </c>
      <c r="J2156" s="5">
        <f>VLOOKUP(A2156,'RESEL(ft)'!$D$4:E4117,2)-D2156</f>
        <v>354.71399999999994</v>
      </c>
    </row>
    <row r="2157" spans="1:10" x14ac:dyDescent="0.25">
      <c r="A2157" s="14">
        <v>40963.471562500003</v>
      </c>
      <c r="B2157" s="12">
        <v>0.45833333333333331</v>
      </c>
      <c r="C2157">
        <f>VLOOKUP($A2157,Forebay!$C$2146:$K$2397,2)</f>
        <v>47.6</v>
      </c>
      <c r="D2157">
        <f>VLOOKUP($A2157,Forebay!$C$2146:$K$2397,3)</f>
        <v>179.89099999999999</v>
      </c>
      <c r="E2157">
        <f>VLOOKUP($A2157,Forebay!$C$2146:$K$2397,4)</f>
        <v>29.49</v>
      </c>
      <c r="F2157">
        <f>VLOOKUP($A2157,Forebay!$C$2146:$K$2397,6)</f>
        <v>9.4600000000000009</v>
      </c>
      <c r="G2157" s="5">
        <f>VLOOKUP($A2157,Forebay!$C$2146:$K$2397,7)/1000</f>
        <v>8.0839999999999996</v>
      </c>
      <c r="H2157">
        <f>VLOOKUP($A2157,Forebay!$C$2146:$K$2397,8)</f>
        <v>70.399000000000001</v>
      </c>
      <c r="I2157" s="5">
        <f>VLOOKUP($A2157,Forebay!$C$2146:$K$2397,9)</f>
        <v>26.56</v>
      </c>
      <c r="J2157" s="5">
        <f>VLOOKUP(A2157,'RESEL(ft)'!$D$4:E4118,2)-D2157</f>
        <v>344.649</v>
      </c>
    </row>
    <row r="2158" spans="1:10" x14ac:dyDescent="0.25">
      <c r="A2158" s="14">
        <v>40963.472094907411</v>
      </c>
      <c r="B2158" s="12">
        <v>0.45833333333333331</v>
      </c>
      <c r="C2158">
        <f>VLOOKUP($A2158,Forebay!$C$2146:$K$2397,2)</f>
        <v>47.54</v>
      </c>
      <c r="D2158">
        <f>VLOOKUP($A2158,Forebay!$C$2146:$K$2397,3)</f>
        <v>189.96899999999999</v>
      </c>
      <c r="E2158">
        <f>VLOOKUP($A2158,Forebay!$C$2146:$K$2397,4)</f>
        <v>29.49</v>
      </c>
      <c r="F2158">
        <f>VLOOKUP($A2158,Forebay!$C$2146:$K$2397,6)</f>
        <v>9.5299999999999994</v>
      </c>
      <c r="G2158" s="5">
        <f>VLOOKUP($A2158,Forebay!$C$2146:$K$2397,7)/1000</f>
        <v>7.7750000000000004</v>
      </c>
      <c r="H2158">
        <f>VLOOKUP($A2158,Forebay!$C$2146:$K$2397,8)</f>
        <v>67.655100000000004</v>
      </c>
      <c r="I2158" s="5">
        <f>VLOOKUP($A2158,Forebay!$C$2146:$K$2397,9)</f>
        <v>26.73</v>
      </c>
      <c r="J2158" s="5">
        <f>VLOOKUP(A2158,'RESEL(ft)'!$D$4:E4119,2)-D2158</f>
        <v>334.57099999999997</v>
      </c>
    </row>
    <row r="2159" spans="1:10" x14ac:dyDescent="0.25">
      <c r="A2159" s="14">
        <v>40963.472766203704</v>
      </c>
      <c r="B2159" s="12">
        <v>0.45833333333333331</v>
      </c>
      <c r="C2159">
        <f>VLOOKUP($A2159,Forebay!$C$2146:$K$2397,2)</f>
        <v>47.53</v>
      </c>
      <c r="D2159">
        <f>VLOOKUP($A2159,Forebay!$C$2146:$K$2397,3)</f>
        <v>198.95599999999999</v>
      </c>
      <c r="E2159">
        <f>VLOOKUP($A2159,Forebay!$C$2146:$K$2397,4)</f>
        <v>29.49</v>
      </c>
      <c r="F2159">
        <f>VLOOKUP($A2159,Forebay!$C$2146:$K$2397,6)</f>
        <v>9.6</v>
      </c>
      <c r="G2159" s="5">
        <f>VLOOKUP($A2159,Forebay!$C$2146:$K$2397,7)/1000</f>
        <v>7.5110000000000001</v>
      </c>
      <c r="H2159">
        <f>VLOOKUP($A2159,Forebay!$C$2146:$K$2397,8)</f>
        <v>65.357100000000003</v>
      </c>
      <c r="I2159" s="5">
        <f>VLOOKUP($A2159,Forebay!$C$2146:$K$2397,9)</f>
        <v>26.81</v>
      </c>
      <c r="J2159" s="5">
        <f>VLOOKUP(A2159,'RESEL(ft)'!$D$4:E4120,2)-D2159</f>
        <v>325.58399999999995</v>
      </c>
    </row>
    <row r="2160" spans="1:10" x14ac:dyDescent="0.25">
      <c r="A2160" s="14"/>
    </row>
    <row r="2161" spans="1:10" x14ac:dyDescent="0.25">
      <c r="A2161" s="14"/>
    </row>
    <row r="2162" spans="1:10" x14ac:dyDescent="0.25">
      <c r="A2162" s="14"/>
    </row>
    <row r="2163" spans="1:10" x14ac:dyDescent="0.25">
      <c r="A2163" s="14" t="s">
        <v>16</v>
      </c>
    </row>
    <row r="2164" spans="1:10" x14ac:dyDescent="0.25">
      <c r="A2164" s="14" t="s">
        <v>44</v>
      </c>
    </row>
    <row r="2165" spans="1:10" x14ac:dyDescent="0.25">
      <c r="A2165" s="14">
        <v>40995.398159722223</v>
      </c>
      <c r="B2165" s="12">
        <v>0.39583333333333331</v>
      </c>
      <c r="C2165">
        <f>VLOOKUP($A2165,Forebay!$C$2146:$K$2397,2)</f>
        <v>57.84</v>
      </c>
      <c r="D2165">
        <f>VLOOKUP($A2165,Forebay!$C$2146:$K$2397,3)</f>
        <v>0.96</v>
      </c>
      <c r="E2165">
        <f>VLOOKUP($A2165,Forebay!$C$2146:$K$2397,4)</f>
        <v>29.49</v>
      </c>
      <c r="F2165">
        <f>VLOOKUP($A2165,Forebay!$C$2146:$K$2397,6)</f>
        <v>8.6199999999999992</v>
      </c>
      <c r="G2165" s="5">
        <f>VLOOKUP($A2165,Forebay!$C$2146:$K$2397,7)/1000</f>
        <v>9.2550000000000008</v>
      </c>
      <c r="H2165">
        <f>VLOOKUP($A2165,Forebay!$C$2146:$K$2397,8)</f>
        <v>91.857100000000003</v>
      </c>
      <c r="I2165" s="5">
        <f>VLOOKUP($A2165,Forebay!$C$2146:$K$2397,9)</f>
        <v>26.02</v>
      </c>
      <c r="J2165" s="5">
        <f>VLOOKUP(A2165,'RESEL(ft)'!$D$4:E4126,2)-D2165</f>
        <v>522.81999999999994</v>
      </c>
    </row>
    <row r="2166" spans="1:10" x14ac:dyDescent="0.25">
      <c r="A2166" s="14">
        <v>40995.398541666669</v>
      </c>
      <c r="B2166" s="12">
        <v>0.39583333333333331</v>
      </c>
      <c r="C2166">
        <f>VLOOKUP($A2166,Forebay!$C$2146:$K$2397,2)</f>
        <v>57.17</v>
      </c>
      <c r="D2166">
        <f>VLOOKUP($A2166,Forebay!$C$2146:$K$2397,3)</f>
        <v>2.911</v>
      </c>
      <c r="E2166">
        <f>VLOOKUP($A2166,Forebay!$C$2146:$K$2397,4)</f>
        <v>29.49</v>
      </c>
      <c r="F2166">
        <f>VLOOKUP($A2166,Forebay!$C$2146:$K$2397,6)</f>
        <v>8.26</v>
      </c>
      <c r="G2166" s="5">
        <f>VLOOKUP($A2166,Forebay!$C$2146:$K$2397,7)/1000</f>
        <v>9.4209999999999994</v>
      </c>
      <c r="H2166">
        <f>VLOOKUP($A2166,Forebay!$C$2146:$K$2397,8)</f>
        <v>92.733699999999999</v>
      </c>
      <c r="I2166" s="5">
        <f>VLOOKUP($A2166,Forebay!$C$2146:$K$2397,9)</f>
        <v>25.79</v>
      </c>
      <c r="J2166" s="5">
        <f>VLOOKUP(A2166,'RESEL(ft)'!$D$4:E4127,2)-D2166</f>
        <v>520.86900000000003</v>
      </c>
    </row>
    <row r="2167" spans="1:10" x14ac:dyDescent="0.25">
      <c r="A2167" s="14">
        <v>40995.399293981478</v>
      </c>
      <c r="B2167" s="12">
        <v>0.39583333333333331</v>
      </c>
      <c r="C2167">
        <f>VLOOKUP($A2167,Forebay!$C$2146:$K$2397,2)</f>
        <v>57.02</v>
      </c>
      <c r="D2167">
        <f>VLOOKUP($A2167,Forebay!$C$2146:$K$2397,3)</f>
        <v>5.95</v>
      </c>
      <c r="E2167">
        <f>VLOOKUP($A2167,Forebay!$C$2146:$K$2397,4)</f>
        <v>29.49</v>
      </c>
      <c r="F2167">
        <f>VLOOKUP($A2167,Forebay!$C$2146:$K$2397,6)</f>
        <v>7.93</v>
      </c>
      <c r="G2167" s="5">
        <f>VLOOKUP($A2167,Forebay!$C$2146:$K$2397,7)/1000</f>
        <v>9.8840000000000003</v>
      </c>
      <c r="H2167">
        <f>VLOOKUP($A2167,Forebay!$C$2146:$K$2397,8)</f>
        <v>97.1203</v>
      </c>
      <c r="I2167" s="5">
        <f>VLOOKUP($A2167,Forebay!$C$2146:$K$2397,9)</f>
        <v>25.71</v>
      </c>
      <c r="J2167" s="5">
        <f>VLOOKUP(A2167,'RESEL(ft)'!$D$4:E4128,2)-D2167</f>
        <v>517.82999999999993</v>
      </c>
    </row>
    <row r="2168" spans="1:10" x14ac:dyDescent="0.25">
      <c r="A2168" s="14">
        <v>40995.399907407409</v>
      </c>
      <c r="B2168" s="12">
        <v>0.39583333333333331</v>
      </c>
      <c r="C2168">
        <f>VLOOKUP($A2168,Forebay!$C$2146:$K$2397,2)</f>
        <v>56.96</v>
      </c>
      <c r="D2168">
        <f>VLOOKUP($A2168,Forebay!$C$2146:$K$2397,3)</f>
        <v>8.9570000000000007</v>
      </c>
      <c r="E2168">
        <f>VLOOKUP($A2168,Forebay!$C$2146:$K$2397,4)</f>
        <v>29.49</v>
      </c>
      <c r="F2168">
        <f>VLOOKUP($A2168,Forebay!$C$2146:$K$2397,6)</f>
        <v>7.88</v>
      </c>
      <c r="G2168" s="5">
        <f>VLOOKUP($A2168,Forebay!$C$2146:$K$2397,7)/1000</f>
        <v>10.007</v>
      </c>
      <c r="H2168">
        <f>VLOOKUP($A2168,Forebay!$C$2146:$K$2397,8)</f>
        <v>98.266099999999994</v>
      </c>
      <c r="I2168" s="5">
        <f>VLOOKUP($A2168,Forebay!$C$2146:$K$2397,9)</f>
        <v>25.67</v>
      </c>
      <c r="J2168" s="5">
        <f>VLOOKUP(A2168,'RESEL(ft)'!$D$4:E4129,2)-D2168</f>
        <v>514.82299999999998</v>
      </c>
    </row>
    <row r="2169" spans="1:10" x14ac:dyDescent="0.25">
      <c r="A2169" s="14">
        <v>40995.400439814817</v>
      </c>
      <c r="B2169" s="12">
        <v>0.39583333333333331</v>
      </c>
      <c r="C2169">
        <f>VLOOKUP($A2169,Forebay!$C$2146:$K$2397,2)</f>
        <v>56.79</v>
      </c>
      <c r="D2169">
        <f>VLOOKUP($A2169,Forebay!$C$2146:$K$2397,3)</f>
        <v>12.106</v>
      </c>
      <c r="E2169">
        <f>VLOOKUP($A2169,Forebay!$C$2146:$K$2397,4)</f>
        <v>29.49</v>
      </c>
      <c r="F2169">
        <f>VLOOKUP($A2169,Forebay!$C$2146:$K$2397,6)</f>
        <v>5.68</v>
      </c>
      <c r="G2169" s="5">
        <f>VLOOKUP($A2169,Forebay!$C$2146:$K$2397,7)/1000</f>
        <v>10.141999999999999</v>
      </c>
      <c r="H2169">
        <f>VLOOKUP($A2169,Forebay!$C$2146:$K$2397,8)</f>
        <v>99.373199999999997</v>
      </c>
      <c r="I2169" s="5">
        <f>VLOOKUP($A2169,Forebay!$C$2146:$K$2397,9)</f>
        <v>25.6</v>
      </c>
      <c r="J2169" s="5">
        <f>VLOOKUP(A2169,'RESEL(ft)'!$D$4:E4130,2)-D2169</f>
        <v>511.67399999999998</v>
      </c>
    </row>
    <row r="2170" spans="1:10" x14ac:dyDescent="0.25">
      <c r="A2170" s="14">
        <v>40995.400972222225</v>
      </c>
      <c r="B2170" s="12">
        <v>0.39583333333333331</v>
      </c>
      <c r="C2170">
        <f>VLOOKUP($A2170,Forebay!$C$2146:$K$2397,2)</f>
        <v>56.5</v>
      </c>
      <c r="D2170">
        <f>VLOOKUP($A2170,Forebay!$C$2146:$K$2397,3)</f>
        <v>14.888</v>
      </c>
      <c r="E2170">
        <f>VLOOKUP($A2170,Forebay!$C$2146:$K$2397,4)</f>
        <v>29.49</v>
      </c>
      <c r="F2170">
        <f>VLOOKUP($A2170,Forebay!$C$2146:$K$2397,6)</f>
        <v>5.78</v>
      </c>
      <c r="G2170" s="5">
        <f>VLOOKUP($A2170,Forebay!$C$2146:$K$2397,7)/1000</f>
        <v>10.130000000000001</v>
      </c>
      <c r="H2170">
        <f>VLOOKUP($A2170,Forebay!$C$2146:$K$2397,8)</f>
        <v>98.9024</v>
      </c>
      <c r="I2170" s="5">
        <f>VLOOKUP($A2170,Forebay!$C$2146:$K$2397,9)</f>
        <v>25.49</v>
      </c>
      <c r="J2170" s="5">
        <f>VLOOKUP(A2170,'RESEL(ft)'!$D$4:E4131,2)-D2170</f>
        <v>508.892</v>
      </c>
    </row>
    <row r="2171" spans="1:10" x14ac:dyDescent="0.25">
      <c r="A2171" s="14">
        <v>40995.401504629626</v>
      </c>
      <c r="B2171" s="12">
        <v>0.39583333333333331</v>
      </c>
      <c r="C2171">
        <f>VLOOKUP($A2171,Forebay!$C$2146:$K$2397,2)</f>
        <v>56.34</v>
      </c>
      <c r="D2171">
        <f>VLOOKUP($A2171,Forebay!$C$2146:$K$2397,3)</f>
        <v>18.018999999999998</v>
      </c>
      <c r="E2171">
        <f>VLOOKUP($A2171,Forebay!$C$2146:$K$2397,4)</f>
        <v>29.49</v>
      </c>
      <c r="F2171">
        <f>VLOOKUP($A2171,Forebay!$C$2146:$K$2397,6)</f>
        <v>5.91</v>
      </c>
      <c r="G2171" s="5">
        <f>VLOOKUP($A2171,Forebay!$C$2146:$K$2397,7)/1000</f>
        <v>10.19</v>
      </c>
      <c r="H2171">
        <f>VLOOKUP($A2171,Forebay!$C$2146:$K$2397,8)</f>
        <v>99.294399999999996</v>
      </c>
      <c r="I2171" s="5">
        <f>VLOOKUP($A2171,Forebay!$C$2146:$K$2397,9)</f>
        <v>25.43</v>
      </c>
      <c r="J2171" s="5">
        <f>VLOOKUP(A2171,'RESEL(ft)'!$D$4:E4132,2)-D2171</f>
        <v>505.76099999999997</v>
      </c>
    </row>
    <row r="2172" spans="1:10" x14ac:dyDescent="0.25">
      <c r="A2172" s="14">
        <v>40995.401886574073</v>
      </c>
      <c r="B2172" s="12">
        <v>0.39583333333333331</v>
      </c>
      <c r="C2172">
        <f>VLOOKUP($A2172,Forebay!$C$2146:$K$2397,2)</f>
        <v>56.14</v>
      </c>
      <c r="D2172">
        <f>VLOOKUP($A2172,Forebay!$C$2146:$K$2397,3)</f>
        <v>20.815999999999999</v>
      </c>
      <c r="E2172">
        <f>VLOOKUP($A2172,Forebay!$C$2146:$K$2397,4)</f>
        <v>29.49</v>
      </c>
      <c r="F2172">
        <f>VLOOKUP($A2172,Forebay!$C$2146:$K$2397,6)</f>
        <v>5.87</v>
      </c>
      <c r="G2172" s="5">
        <f>VLOOKUP($A2172,Forebay!$C$2146:$K$2397,7)/1000</f>
        <v>10.223000000000001</v>
      </c>
      <c r="H2172">
        <f>VLOOKUP($A2172,Forebay!$C$2146:$K$2397,8)</f>
        <v>99.373599999999996</v>
      </c>
      <c r="I2172" s="5">
        <f>VLOOKUP($A2172,Forebay!$C$2146:$K$2397,9)</f>
        <v>25.36</v>
      </c>
      <c r="J2172" s="5">
        <f>VLOOKUP(A2172,'RESEL(ft)'!$D$4:E4133,2)-D2172</f>
        <v>502.964</v>
      </c>
    </row>
    <row r="2173" spans="1:10" x14ac:dyDescent="0.25">
      <c r="A2173" s="14">
        <v>40995.402418981481</v>
      </c>
      <c r="B2173" s="12">
        <v>0.39583333333333331</v>
      </c>
      <c r="C2173">
        <f>VLOOKUP($A2173,Forebay!$C$2146:$K$2397,2)</f>
        <v>56.05</v>
      </c>
      <c r="D2173">
        <f>VLOOKUP($A2173,Forebay!$C$2146:$K$2397,3)</f>
        <v>23.972999999999999</v>
      </c>
      <c r="E2173">
        <f>VLOOKUP($A2173,Forebay!$C$2146:$K$2397,4)</f>
        <v>29.49</v>
      </c>
      <c r="F2173">
        <f>VLOOKUP($A2173,Forebay!$C$2146:$K$2397,6)</f>
        <v>6.07</v>
      </c>
      <c r="G2173" s="5">
        <f>VLOOKUP($A2173,Forebay!$C$2146:$K$2397,7)/1000</f>
        <v>10.273</v>
      </c>
      <c r="H2173">
        <f>VLOOKUP($A2173,Forebay!$C$2146:$K$2397,8)</f>
        <v>99.747500000000002</v>
      </c>
      <c r="I2173" s="5">
        <f>VLOOKUP($A2173,Forebay!$C$2146:$K$2397,9)</f>
        <v>25.32</v>
      </c>
      <c r="J2173" s="5">
        <f>VLOOKUP(A2173,'RESEL(ft)'!$D$4:E4134,2)-D2173</f>
        <v>499.80699999999996</v>
      </c>
    </row>
    <row r="2174" spans="1:10" x14ac:dyDescent="0.25">
      <c r="A2174" s="14">
        <v>40995.402951388889</v>
      </c>
      <c r="B2174" s="12">
        <v>0.39583333333333331</v>
      </c>
      <c r="C2174">
        <f>VLOOKUP($A2174,Forebay!$C$2146:$K$2397,2)</f>
        <v>55.79</v>
      </c>
      <c r="D2174">
        <f>VLOOKUP($A2174,Forebay!$C$2146:$K$2397,3)</f>
        <v>27.091999999999999</v>
      </c>
      <c r="E2174">
        <f>VLOOKUP($A2174,Forebay!$C$2146:$K$2397,4)</f>
        <v>29.49</v>
      </c>
      <c r="F2174">
        <f>VLOOKUP($A2174,Forebay!$C$2146:$K$2397,6)</f>
        <v>6.07</v>
      </c>
      <c r="G2174" s="5">
        <f>VLOOKUP($A2174,Forebay!$C$2146:$K$2397,7)/1000</f>
        <v>10.281000000000001</v>
      </c>
      <c r="H2174">
        <f>VLOOKUP($A2174,Forebay!$C$2146:$K$2397,8)</f>
        <v>99.507000000000005</v>
      </c>
      <c r="I2174" s="5">
        <f>VLOOKUP($A2174,Forebay!$C$2146:$K$2397,9)</f>
        <v>25.2</v>
      </c>
      <c r="J2174" s="5">
        <f>VLOOKUP(A2174,'RESEL(ft)'!$D$4:E4135,2)-D2174</f>
        <v>496.68799999999999</v>
      </c>
    </row>
    <row r="2175" spans="1:10" x14ac:dyDescent="0.25">
      <c r="A2175" s="14">
        <v>40995.404016203705</v>
      </c>
      <c r="B2175" s="12">
        <v>0.39583333333333331</v>
      </c>
      <c r="C2175">
        <f>VLOOKUP($A2175,Forebay!$C$2146:$K$2397,2)</f>
        <v>54.05</v>
      </c>
      <c r="D2175">
        <f>VLOOKUP($A2175,Forebay!$C$2146:$K$2397,3)</f>
        <v>37.015999999999998</v>
      </c>
      <c r="E2175">
        <f>VLOOKUP($A2175,Forebay!$C$2146:$K$2397,4)</f>
        <v>29.49</v>
      </c>
      <c r="F2175">
        <f>VLOOKUP($A2175,Forebay!$C$2146:$K$2397,6)</f>
        <v>6.21</v>
      </c>
      <c r="G2175" s="5">
        <f>VLOOKUP($A2175,Forebay!$C$2146:$K$2397,7)/1000</f>
        <v>9.8940000000000001</v>
      </c>
      <c r="H2175">
        <f>VLOOKUP($A2175,Forebay!$C$2146:$K$2397,8)</f>
        <v>93.700100000000006</v>
      </c>
      <c r="I2175" s="5">
        <f>VLOOKUP($A2175,Forebay!$C$2146:$K$2397,9)</f>
        <v>24.72</v>
      </c>
      <c r="J2175" s="5">
        <f>VLOOKUP(A2175,'RESEL(ft)'!$D$4:E4136,2)-D2175</f>
        <v>486.76399999999995</v>
      </c>
    </row>
    <row r="2176" spans="1:10" x14ac:dyDescent="0.25">
      <c r="A2176" s="14">
        <v>40995.404317129629</v>
      </c>
      <c r="B2176" s="12">
        <v>0.39583333333333331</v>
      </c>
      <c r="C2176">
        <f>VLOOKUP($A2176,Forebay!$C$2146:$K$2397,2)</f>
        <v>54.07</v>
      </c>
      <c r="D2176">
        <f>VLOOKUP($A2176,Forebay!$C$2146:$K$2397,3)</f>
        <v>37.057000000000002</v>
      </c>
      <c r="E2176">
        <f>VLOOKUP($A2176,Forebay!$C$2146:$K$2397,4)</f>
        <v>29.49</v>
      </c>
      <c r="F2176">
        <f>VLOOKUP($A2176,Forebay!$C$2146:$K$2397,6)</f>
        <v>6.31</v>
      </c>
      <c r="G2176" s="5">
        <f>VLOOKUP($A2176,Forebay!$C$2146:$K$2397,7)/1000</f>
        <v>9.8130000000000006</v>
      </c>
      <c r="H2176">
        <f>VLOOKUP($A2176,Forebay!$C$2146:$K$2397,8)</f>
        <v>92.9589</v>
      </c>
      <c r="I2176" s="5">
        <f>VLOOKUP($A2176,Forebay!$C$2146:$K$2397,9)</f>
        <v>24.69</v>
      </c>
      <c r="J2176" s="5">
        <f>VLOOKUP(A2176,'RESEL(ft)'!$D$4:E4137,2)-D2176</f>
        <v>486.72299999999996</v>
      </c>
    </row>
    <row r="2177" spans="1:10" x14ac:dyDescent="0.25">
      <c r="A2177" s="14">
        <v>40995.405312499999</v>
      </c>
      <c r="B2177" s="12">
        <v>0.39583333333333331</v>
      </c>
      <c r="C2177">
        <f>VLOOKUP($A2177,Forebay!$C$2146:$K$2397,2)</f>
        <v>52.54</v>
      </c>
      <c r="D2177">
        <f>VLOOKUP($A2177,Forebay!$C$2146:$K$2397,3)</f>
        <v>46.975000000000001</v>
      </c>
      <c r="E2177">
        <f>VLOOKUP($A2177,Forebay!$C$2146:$K$2397,4)</f>
        <v>29.49</v>
      </c>
      <c r="F2177">
        <f>VLOOKUP($A2177,Forebay!$C$2146:$K$2397,6)</f>
        <v>6.29</v>
      </c>
      <c r="G2177" s="5">
        <f>VLOOKUP($A2177,Forebay!$C$2146:$K$2397,7)/1000</f>
        <v>9.1690000000000005</v>
      </c>
      <c r="H2177">
        <f>VLOOKUP($A2177,Forebay!$C$2146:$K$2397,8)</f>
        <v>85.191299999999998</v>
      </c>
      <c r="I2177" s="5">
        <f>VLOOKUP($A2177,Forebay!$C$2146:$K$2397,9)</f>
        <v>24.56</v>
      </c>
      <c r="J2177" s="5">
        <f>VLOOKUP(A2177,'RESEL(ft)'!$D$4:E4138,2)-D2177</f>
        <v>476.80499999999995</v>
      </c>
    </row>
    <row r="2178" spans="1:10" x14ac:dyDescent="0.25">
      <c r="A2178" s="14">
        <v>40995.406145833331</v>
      </c>
      <c r="B2178" s="12">
        <v>0.39583333333333331</v>
      </c>
      <c r="C2178">
        <f>VLOOKUP($A2178,Forebay!$C$2146:$K$2397,2)</f>
        <v>50.91</v>
      </c>
      <c r="D2178">
        <f>VLOOKUP($A2178,Forebay!$C$2146:$K$2397,3)</f>
        <v>57.075000000000003</v>
      </c>
      <c r="E2178">
        <f>VLOOKUP($A2178,Forebay!$C$2146:$K$2397,4)</f>
        <v>29.49</v>
      </c>
      <c r="F2178">
        <f>VLOOKUP($A2178,Forebay!$C$2146:$K$2397,6)</f>
        <v>6.4</v>
      </c>
      <c r="G2178" s="5">
        <f>VLOOKUP($A2178,Forebay!$C$2146:$K$2397,7)/1000</f>
        <v>8.3740000000000006</v>
      </c>
      <c r="H2178">
        <f>VLOOKUP($A2178,Forebay!$C$2146:$K$2397,8)</f>
        <v>76.185500000000005</v>
      </c>
      <c r="I2178" s="5">
        <f>VLOOKUP($A2178,Forebay!$C$2146:$K$2397,9)</f>
        <v>25.24</v>
      </c>
      <c r="J2178" s="5">
        <f>VLOOKUP(A2178,'RESEL(ft)'!$D$4:E4139,2)-D2178</f>
        <v>466.70499999999998</v>
      </c>
    </row>
    <row r="2179" spans="1:10" x14ac:dyDescent="0.25">
      <c r="A2179" s="14">
        <v>40995.407361111109</v>
      </c>
      <c r="B2179" s="12">
        <v>0.39583333333333331</v>
      </c>
      <c r="C2179">
        <f>VLOOKUP($A2179,Forebay!$C$2146:$K$2397,2)</f>
        <v>50.22</v>
      </c>
      <c r="D2179">
        <f>VLOOKUP($A2179,Forebay!$C$2146:$K$2397,3)</f>
        <v>67.022000000000006</v>
      </c>
      <c r="E2179">
        <f>VLOOKUP($A2179,Forebay!$C$2146:$K$2397,4)</f>
        <v>29.49</v>
      </c>
      <c r="F2179">
        <f>VLOOKUP($A2179,Forebay!$C$2146:$K$2397,6)</f>
        <v>6.43</v>
      </c>
      <c r="G2179" s="5">
        <f>VLOOKUP($A2179,Forebay!$C$2146:$K$2397,7)/1000</f>
        <v>7.79</v>
      </c>
      <c r="H2179">
        <f>VLOOKUP($A2179,Forebay!$C$2146:$K$2397,8)</f>
        <v>70.236999999999995</v>
      </c>
      <c r="I2179" s="5">
        <f>VLOOKUP($A2179,Forebay!$C$2146:$K$2397,9)</f>
        <v>25.45</v>
      </c>
      <c r="J2179" s="5">
        <f>VLOOKUP(A2179,'RESEL(ft)'!$D$4:E4140,2)-D2179</f>
        <v>456.75799999999998</v>
      </c>
    </row>
    <row r="2180" spans="1:10" x14ac:dyDescent="0.25">
      <c r="A2180" s="14">
        <v>40995.408356481479</v>
      </c>
      <c r="B2180" s="12">
        <v>0.39583333333333331</v>
      </c>
      <c r="C2180">
        <f>VLOOKUP($A2180,Forebay!$C$2146:$K$2397,2)</f>
        <v>49.7</v>
      </c>
      <c r="D2180">
        <f>VLOOKUP($A2180,Forebay!$C$2146:$K$2397,3)</f>
        <v>77.48</v>
      </c>
      <c r="E2180">
        <f>VLOOKUP($A2180,Forebay!$C$2146:$K$2397,4)</f>
        <v>29.49</v>
      </c>
      <c r="F2180">
        <f>VLOOKUP($A2180,Forebay!$C$2146:$K$2397,6)</f>
        <v>6.45</v>
      </c>
      <c r="G2180" s="5">
        <f>VLOOKUP($A2180,Forebay!$C$2146:$K$2397,7)/1000</f>
        <v>7.6310000000000002</v>
      </c>
      <c r="H2180">
        <f>VLOOKUP($A2180,Forebay!$C$2146:$K$2397,8)</f>
        <v>68.337999999999994</v>
      </c>
      <c r="I2180" s="5">
        <f>VLOOKUP($A2180,Forebay!$C$2146:$K$2397,9)</f>
        <v>25.68</v>
      </c>
      <c r="J2180" s="5">
        <f>VLOOKUP(A2180,'RESEL(ft)'!$D$4:E4141,2)-D2180</f>
        <v>446.29999999999995</v>
      </c>
    </row>
    <row r="2181" spans="1:10" x14ac:dyDescent="0.25">
      <c r="A2181" s="14">
        <v>40995.409120370372</v>
      </c>
      <c r="B2181" s="12">
        <v>0.39583333333333331</v>
      </c>
      <c r="C2181">
        <f>VLOOKUP($A2181,Forebay!$C$2146:$K$2397,2)</f>
        <v>49.51</v>
      </c>
      <c r="D2181">
        <f>VLOOKUP($A2181,Forebay!$C$2146:$K$2397,3)</f>
        <v>87.224000000000004</v>
      </c>
      <c r="E2181">
        <f>VLOOKUP($A2181,Forebay!$C$2146:$K$2397,4)</f>
        <v>29.49</v>
      </c>
      <c r="F2181">
        <f>VLOOKUP($A2181,Forebay!$C$2146:$K$2397,6)</f>
        <v>6.45</v>
      </c>
      <c r="G2181" s="5">
        <f>VLOOKUP($A2181,Forebay!$C$2146:$K$2397,7)/1000</f>
        <v>7.5250000000000004</v>
      </c>
      <c r="H2181">
        <f>VLOOKUP($A2181,Forebay!$C$2146:$K$2397,8)</f>
        <v>67.218500000000006</v>
      </c>
      <c r="I2181" s="5">
        <f>VLOOKUP($A2181,Forebay!$C$2146:$K$2397,9)</f>
        <v>25.75</v>
      </c>
      <c r="J2181" s="5">
        <f>VLOOKUP(A2181,'RESEL(ft)'!$D$4:E4142,2)-D2181</f>
        <v>436.55599999999998</v>
      </c>
    </row>
    <row r="2182" spans="1:10" x14ac:dyDescent="0.25">
      <c r="A2182" s="14">
        <v>40995.409884259258</v>
      </c>
      <c r="B2182" s="12">
        <v>0.39583333333333331</v>
      </c>
      <c r="C2182">
        <f>VLOOKUP($A2182,Forebay!$C$2146:$K$2397,2)</f>
        <v>49.19</v>
      </c>
      <c r="D2182">
        <f>VLOOKUP($A2182,Forebay!$C$2146:$K$2397,3)</f>
        <v>96.698999999999998</v>
      </c>
      <c r="E2182">
        <f>VLOOKUP($A2182,Forebay!$C$2146:$K$2397,4)</f>
        <v>29.49</v>
      </c>
      <c r="F2182">
        <f>VLOOKUP($A2182,Forebay!$C$2146:$K$2397,6)</f>
        <v>6.51</v>
      </c>
      <c r="G2182" s="5">
        <f>VLOOKUP($A2182,Forebay!$C$2146:$K$2397,7)/1000</f>
        <v>7.4379999999999997</v>
      </c>
      <c r="H2182">
        <f>VLOOKUP($A2182,Forebay!$C$2146:$K$2397,8)</f>
        <v>66.167900000000003</v>
      </c>
      <c r="I2182" s="5">
        <f>VLOOKUP($A2182,Forebay!$C$2146:$K$2397,9)</f>
        <v>25.88</v>
      </c>
      <c r="J2182" s="5">
        <f>VLOOKUP(A2182,'RESEL(ft)'!$D$4:E4143,2)-D2182</f>
        <v>427.08099999999996</v>
      </c>
    </row>
    <row r="2183" spans="1:10" x14ac:dyDescent="0.25">
      <c r="A2183" s="14">
        <v>40995.410034722219</v>
      </c>
      <c r="B2183" s="12">
        <v>0.39583333333333331</v>
      </c>
      <c r="C2183">
        <f>VLOOKUP($A2183,Forebay!$C$2146:$K$2397,2)</f>
        <v>49.18</v>
      </c>
      <c r="D2183">
        <f>VLOOKUP($A2183,Forebay!$C$2146:$K$2397,3)</f>
        <v>96.671999999999997</v>
      </c>
      <c r="E2183">
        <f>VLOOKUP($A2183,Forebay!$C$2146:$K$2397,4)</f>
        <v>29.49</v>
      </c>
      <c r="F2183">
        <f>VLOOKUP($A2183,Forebay!$C$2146:$K$2397,6)</f>
        <v>7.25</v>
      </c>
      <c r="G2183" s="5">
        <f>VLOOKUP($A2183,Forebay!$C$2146:$K$2397,7)/1000</f>
        <v>7.4340000000000002</v>
      </c>
      <c r="H2183">
        <f>VLOOKUP($A2183,Forebay!$C$2146:$K$2397,8)</f>
        <v>66.122299999999996</v>
      </c>
      <c r="I2183" s="5">
        <f>VLOOKUP($A2183,Forebay!$C$2146:$K$2397,9)</f>
        <v>25.86</v>
      </c>
      <c r="J2183" s="5">
        <f>VLOOKUP(A2183,'RESEL(ft)'!$D$4:E4144,2)-D2183</f>
        <v>427.10799999999995</v>
      </c>
    </row>
    <row r="2184" spans="1:10" x14ac:dyDescent="0.25">
      <c r="A2184" s="14">
        <v>40995.410567129627</v>
      </c>
      <c r="B2184" s="12">
        <v>0.39583333333333331</v>
      </c>
      <c r="C2184">
        <f>VLOOKUP($A2184,Forebay!$C$2146:$K$2397,2)</f>
        <v>49.06</v>
      </c>
      <c r="D2184">
        <f>VLOOKUP($A2184,Forebay!$C$2146:$K$2397,3)</f>
        <v>107.313</v>
      </c>
      <c r="E2184">
        <f>VLOOKUP($A2184,Forebay!$C$2146:$K$2397,4)</f>
        <v>29.49</v>
      </c>
      <c r="F2184">
        <f>VLOOKUP($A2184,Forebay!$C$2146:$K$2397,6)</f>
        <v>7.98</v>
      </c>
      <c r="G2184" s="5">
        <f>VLOOKUP($A2184,Forebay!$C$2146:$K$2397,7)/1000</f>
        <v>7.4429999999999996</v>
      </c>
      <c r="H2184">
        <f>VLOOKUP($A2184,Forebay!$C$2146:$K$2397,8)</f>
        <v>66.099500000000006</v>
      </c>
      <c r="I2184" s="5">
        <f>VLOOKUP($A2184,Forebay!$C$2146:$K$2397,9)</f>
        <v>25.98</v>
      </c>
      <c r="J2184" s="5">
        <f>VLOOKUP(A2184,'RESEL(ft)'!$D$4:E4145,2)-D2184</f>
        <v>416.46699999999998</v>
      </c>
    </row>
    <row r="2185" spans="1:10" x14ac:dyDescent="0.25">
      <c r="A2185" s="14">
        <v>40995.411249999997</v>
      </c>
      <c r="B2185" s="12">
        <v>0.39583333333333331</v>
      </c>
      <c r="C2185">
        <f>VLOOKUP($A2185,Forebay!$C$2146:$K$2397,2)</f>
        <v>48.88</v>
      </c>
      <c r="D2185">
        <f>VLOOKUP($A2185,Forebay!$C$2146:$K$2397,3)</f>
        <v>116.806</v>
      </c>
      <c r="E2185">
        <f>VLOOKUP($A2185,Forebay!$C$2146:$K$2397,4)</f>
        <v>29.49</v>
      </c>
      <c r="F2185">
        <f>VLOOKUP($A2185,Forebay!$C$2146:$K$2397,6)</f>
        <v>8.0299999999999994</v>
      </c>
      <c r="G2185" s="5">
        <f>VLOOKUP($A2185,Forebay!$C$2146:$K$2397,7)/1000</f>
        <v>7.4989999999999997</v>
      </c>
      <c r="H2185">
        <f>VLOOKUP($A2185,Forebay!$C$2146:$K$2397,8)</f>
        <v>66.431100000000001</v>
      </c>
      <c r="I2185" s="5">
        <f>VLOOKUP($A2185,Forebay!$C$2146:$K$2397,9)</f>
        <v>26.09</v>
      </c>
      <c r="J2185" s="5">
        <f>VLOOKUP(A2185,'RESEL(ft)'!$D$4:E4146,2)-D2185</f>
        <v>406.97399999999999</v>
      </c>
    </row>
    <row r="2186" spans="1:10" x14ac:dyDescent="0.25">
      <c r="A2186" s="14">
        <v>40995.41201388889</v>
      </c>
      <c r="B2186" s="12">
        <v>0.39583333333333331</v>
      </c>
      <c r="C2186">
        <f>VLOOKUP($A2186,Forebay!$C$2146:$K$2397,2)</f>
        <v>48.72</v>
      </c>
      <c r="D2186">
        <f>VLOOKUP($A2186,Forebay!$C$2146:$K$2397,3)</f>
        <v>127.794</v>
      </c>
      <c r="E2186">
        <f>VLOOKUP($A2186,Forebay!$C$2146:$K$2397,4)</f>
        <v>29.49</v>
      </c>
      <c r="F2186">
        <f>VLOOKUP($A2186,Forebay!$C$2146:$K$2397,6)</f>
        <v>7.72</v>
      </c>
      <c r="G2186" s="5">
        <f>VLOOKUP($A2186,Forebay!$C$2146:$K$2397,7)/1000</f>
        <v>7.6440000000000001</v>
      </c>
      <c r="H2186">
        <f>VLOOKUP($A2186,Forebay!$C$2146:$K$2397,8)</f>
        <v>67.5762</v>
      </c>
      <c r="I2186" s="5">
        <f>VLOOKUP($A2186,Forebay!$C$2146:$K$2397,9)</f>
        <v>26.93</v>
      </c>
      <c r="J2186" s="5">
        <f>VLOOKUP(A2186,'RESEL(ft)'!$D$4:E4147,2)-D2186</f>
        <v>395.98599999999999</v>
      </c>
    </row>
    <row r="2187" spans="1:10" x14ac:dyDescent="0.25">
      <c r="A2187" s="14">
        <v>40995.412615740737</v>
      </c>
      <c r="B2187" s="12">
        <v>0.39583333333333331</v>
      </c>
      <c r="C2187">
        <f>VLOOKUP($A2187,Forebay!$C$2146:$K$2397,2)</f>
        <v>48.58</v>
      </c>
      <c r="D2187">
        <f>VLOOKUP($A2187,Forebay!$C$2146:$K$2397,3)</f>
        <v>137.46600000000001</v>
      </c>
      <c r="E2187">
        <f>VLOOKUP($A2187,Forebay!$C$2146:$K$2397,4)</f>
        <v>29.49</v>
      </c>
      <c r="F2187">
        <f>VLOOKUP($A2187,Forebay!$C$2146:$K$2397,6)</f>
        <v>7.55</v>
      </c>
      <c r="G2187" s="5">
        <f>VLOOKUP($A2187,Forebay!$C$2146:$K$2397,7)/1000</f>
        <v>7.617</v>
      </c>
      <c r="H2187">
        <f>VLOOKUP($A2187,Forebay!$C$2146:$K$2397,8)</f>
        <v>67.213999999999999</v>
      </c>
      <c r="I2187" s="5">
        <f>VLOOKUP($A2187,Forebay!$C$2146:$K$2397,9)</f>
        <v>27.19</v>
      </c>
      <c r="J2187" s="5">
        <f>VLOOKUP(A2187,'RESEL(ft)'!$D$4:E4148,2)-D2187</f>
        <v>386.31399999999996</v>
      </c>
    </row>
    <row r="2188" spans="1:10" x14ac:dyDescent="0.25">
      <c r="A2188" s="14">
        <v>40995.413078703707</v>
      </c>
      <c r="B2188" s="12">
        <v>0.39583333333333331</v>
      </c>
      <c r="C2188">
        <f>VLOOKUP($A2188,Forebay!$C$2146:$K$2397,2)</f>
        <v>48.48</v>
      </c>
      <c r="D2188">
        <f>VLOOKUP($A2188,Forebay!$C$2146:$K$2397,3)</f>
        <v>147.166</v>
      </c>
      <c r="E2188">
        <f>VLOOKUP($A2188,Forebay!$C$2146:$K$2397,4)</f>
        <v>29.49</v>
      </c>
      <c r="F2188">
        <f>VLOOKUP($A2188,Forebay!$C$2146:$K$2397,6)</f>
        <v>7.43</v>
      </c>
      <c r="G2188" s="5">
        <f>VLOOKUP($A2188,Forebay!$C$2146:$K$2397,7)/1000</f>
        <v>7.58</v>
      </c>
      <c r="H2188">
        <f>VLOOKUP($A2188,Forebay!$C$2146:$K$2397,8)</f>
        <v>66.795500000000004</v>
      </c>
      <c r="I2188" s="5">
        <f>VLOOKUP($A2188,Forebay!$C$2146:$K$2397,9)</f>
        <v>27.11</v>
      </c>
      <c r="J2188" s="5">
        <f>VLOOKUP(A2188,'RESEL(ft)'!$D$4:E4149,2)-D2188</f>
        <v>376.61399999999998</v>
      </c>
    </row>
    <row r="2189" spans="1:10" x14ac:dyDescent="0.25">
      <c r="A2189" s="14">
        <v>40995.413842592592</v>
      </c>
      <c r="B2189" s="12">
        <v>0.39583333333333331</v>
      </c>
      <c r="C2189">
        <f>VLOOKUP($A2189,Forebay!$C$2146:$K$2397,2)</f>
        <v>48.43</v>
      </c>
      <c r="D2189">
        <f>VLOOKUP($A2189,Forebay!$C$2146:$K$2397,3)</f>
        <v>157.702</v>
      </c>
      <c r="E2189">
        <f>VLOOKUP($A2189,Forebay!$C$2146:$K$2397,4)</f>
        <v>29.49</v>
      </c>
      <c r="F2189">
        <f>VLOOKUP($A2189,Forebay!$C$2146:$K$2397,6)</f>
        <v>7.3</v>
      </c>
      <c r="G2189" s="5">
        <f>VLOOKUP($A2189,Forebay!$C$2146:$K$2397,7)/1000</f>
        <v>7.4749999999999996</v>
      </c>
      <c r="H2189">
        <f>VLOOKUP($A2189,Forebay!$C$2146:$K$2397,8)</f>
        <v>65.824799999999996</v>
      </c>
      <c r="I2189" s="5">
        <f>VLOOKUP($A2189,Forebay!$C$2146:$K$2397,9)</f>
        <v>27.1</v>
      </c>
      <c r="J2189" s="5">
        <f>VLOOKUP(A2189,'RESEL(ft)'!$D$4:E4150,2)-D2189</f>
        <v>366.07799999999997</v>
      </c>
    </row>
    <row r="2190" spans="1:10" x14ac:dyDescent="0.25">
      <c r="A2190" s="14">
        <v>40995.414074074077</v>
      </c>
      <c r="B2190" s="12">
        <v>0.39583333333333331</v>
      </c>
      <c r="C2190">
        <f>VLOOKUP($A2190,Forebay!$C$2146:$K$2397,2)</f>
        <v>48.42</v>
      </c>
      <c r="D2190">
        <f>VLOOKUP($A2190,Forebay!$C$2146:$K$2397,3)</f>
        <v>157.82</v>
      </c>
      <c r="E2190">
        <f>VLOOKUP($A2190,Forebay!$C$2146:$K$2397,4)</f>
        <v>29.49</v>
      </c>
      <c r="F2190">
        <f>VLOOKUP($A2190,Forebay!$C$2146:$K$2397,6)</f>
        <v>7.32</v>
      </c>
      <c r="G2190" s="5">
        <f>VLOOKUP($A2190,Forebay!$C$2146:$K$2397,7)/1000</f>
        <v>7.4610000000000003</v>
      </c>
      <c r="H2190">
        <f>VLOOKUP($A2190,Forebay!$C$2146:$K$2397,8)</f>
        <v>65.692400000000006</v>
      </c>
      <c r="I2190" s="5">
        <f>VLOOKUP($A2190,Forebay!$C$2146:$K$2397,9)</f>
        <v>27.1</v>
      </c>
      <c r="J2190" s="5">
        <f>VLOOKUP(A2190,'RESEL(ft)'!$D$4:E4151,2)-D2190</f>
        <v>365.96</v>
      </c>
    </row>
    <row r="2191" spans="1:10" x14ac:dyDescent="0.25">
      <c r="A2191" s="14">
        <v>40995.414606481485</v>
      </c>
      <c r="B2191" s="12">
        <v>0.39583333333333331</v>
      </c>
      <c r="C2191">
        <f>VLOOKUP($A2191,Forebay!$C$2146:$K$2397,2)</f>
        <v>48.27</v>
      </c>
      <c r="D2191">
        <f>VLOOKUP($A2191,Forebay!$C$2146:$K$2397,3)</f>
        <v>166.59899999999999</v>
      </c>
      <c r="E2191">
        <f>VLOOKUP($A2191,Forebay!$C$2146:$K$2397,4)</f>
        <v>29.49</v>
      </c>
      <c r="F2191">
        <f>VLOOKUP($A2191,Forebay!$C$2146:$K$2397,6)</f>
        <v>7.16</v>
      </c>
      <c r="G2191" s="5">
        <f>VLOOKUP($A2191,Forebay!$C$2146:$K$2397,7)/1000</f>
        <v>7.2519999999999998</v>
      </c>
      <c r="H2191">
        <f>VLOOKUP($A2191,Forebay!$C$2146:$K$2397,8)</f>
        <v>63.728499999999997</v>
      </c>
      <c r="I2191" s="5">
        <f>VLOOKUP($A2191,Forebay!$C$2146:$K$2397,9)</f>
        <v>27.14</v>
      </c>
      <c r="J2191" s="5">
        <f>VLOOKUP(A2191,'RESEL(ft)'!$D$4:E4152,2)-D2191</f>
        <v>357.18099999999998</v>
      </c>
    </row>
    <row r="2192" spans="1:10" x14ac:dyDescent="0.25">
      <c r="A2192" s="14">
        <v>40995.415208333332</v>
      </c>
      <c r="B2192" s="12">
        <v>0.39583333333333331</v>
      </c>
      <c r="C2192">
        <f>VLOOKUP($A2192,Forebay!$C$2146:$K$2397,2)</f>
        <v>48.21</v>
      </c>
      <c r="D2192">
        <f>VLOOKUP($A2192,Forebay!$C$2146:$K$2397,3)</f>
        <v>177.821</v>
      </c>
      <c r="E2192">
        <f>VLOOKUP($A2192,Forebay!$C$2146:$K$2397,4)</f>
        <v>29.49</v>
      </c>
      <c r="F2192">
        <f>VLOOKUP($A2192,Forebay!$C$2146:$K$2397,6)</f>
        <v>7.12</v>
      </c>
      <c r="G2192" s="5">
        <f>VLOOKUP($A2192,Forebay!$C$2146:$K$2397,7)/1000</f>
        <v>6.976</v>
      </c>
      <c r="H2192">
        <f>VLOOKUP($A2192,Forebay!$C$2146:$K$2397,8)</f>
        <v>61.252200000000002</v>
      </c>
      <c r="I2192" s="5">
        <f>VLOOKUP($A2192,Forebay!$C$2146:$K$2397,9)</f>
        <v>27.14</v>
      </c>
      <c r="J2192" s="5">
        <f>VLOOKUP(A2192,'RESEL(ft)'!$D$4:E4153,2)-D2192</f>
        <v>345.95899999999995</v>
      </c>
    </row>
    <row r="2193" spans="1:10" x14ac:dyDescent="0.25">
      <c r="A2193" s="14">
        <v>40995.415902777779</v>
      </c>
      <c r="B2193" s="12">
        <v>0.39583333333333331</v>
      </c>
      <c r="C2193">
        <f>VLOOKUP($A2193,Forebay!$C$2146:$K$2397,2)</f>
        <v>48.15</v>
      </c>
      <c r="D2193">
        <f>VLOOKUP($A2193,Forebay!$C$2146:$K$2397,3)</f>
        <v>188.33600000000001</v>
      </c>
      <c r="E2193">
        <f>VLOOKUP($A2193,Forebay!$C$2146:$K$2397,4)</f>
        <v>29.49</v>
      </c>
      <c r="F2193">
        <f>VLOOKUP($A2193,Forebay!$C$2146:$K$2397,6)</f>
        <v>7.11</v>
      </c>
      <c r="G2193" s="5">
        <f>VLOOKUP($A2193,Forebay!$C$2146:$K$2397,7)/1000</f>
        <v>6.665</v>
      </c>
      <c r="H2193">
        <f>VLOOKUP($A2193,Forebay!$C$2146:$K$2397,8)</f>
        <v>58.466799999999999</v>
      </c>
      <c r="I2193" s="5">
        <f>VLOOKUP($A2193,Forebay!$C$2146:$K$2397,9)</f>
        <v>27.21</v>
      </c>
      <c r="J2193" s="5">
        <f>VLOOKUP(A2193,'RESEL(ft)'!$D$4:E4154,2)-D2193</f>
        <v>335.44399999999996</v>
      </c>
    </row>
    <row r="2194" spans="1:10" x14ac:dyDescent="0.25">
      <c r="A2194" s="14">
        <v>40995.416203703702</v>
      </c>
      <c r="B2194" s="12">
        <v>0.39583333333333331</v>
      </c>
      <c r="C2194">
        <f>VLOOKUP($A2194,Forebay!$C$2146:$K$2397,2)</f>
        <v>48.14</v>
      </c>
      <c r="D2194">
        <f>VLOOKUP($A2194,Forebay!$C$2146:$K$2397,3)</f>
        <v>193.13900000000001</v>
      </c>
      <c r="E2194">
        <f>VLOOKUP($A2194,Forebay!$C$2146:$K$2397,4)</f>
        <v>29.49</v>
      </c>
      <c r="F2194">
        <f>VLOOKUP($A2194,Forebay!$C$2146:$K$2397,6)</f>
        <v>7.11</v>
      </c>
      <c r="G2194" s="5">
        <f>VLOOKUP($A2194,Forebay!$C$2146:$K$2397,7)/1000</f>
        <v>6.5419999999999998</v>
      </c>
      <c r="H2194">
        <f>VLOOKUP($A2194,Forebay!$C$2146:$K$2397,8)</f>
        <v>57.391300000000001</v>
      </c>
      <c r="I2194" s="5">
        <f>VLOOKUP($A2194,Forebay!$C$2146:$K$2397,9)</f>
        <v>27.35</v>
      </c>
      <c r="J2194" s="5">
        <f>VLOOKUP(A2194,'RESEL(ft)'!$D$4:E4155,2)-D2194</f>
        <v>330.64099999999996</v>
      </c>
    </row>
    <row r="2195" spans="1:10" x14ac:dyDescent="0.25">
      <c r="A2195" s="14"/>
    </row>
    <row r="2196" spans="1:10" x14ac:dyDescent="0.25">
      <c r="A2196" s="14"/>
    </row>
    <row r="2197" spans="1:10" x14ac:dyDescent="0.25">
      <c r="A2197" s="14"/>
    </row>
    <row r="2198" spans="1:10" x14ac:dyDescent="0.25">
      <c r="A2198" s="14">
        <v>41025.54383101852</v>
      </c>
      <c r="B2198" s="12">
        <v>0.54166666666666663</v>
      </c>
      <c r="C2198">
        <f>VLOOKUP($A2198,Forebay!$C$2146:$K$2397,2)</f>
        <v>67.171999999999997</v>
      </c>
      <c r="D2198">
        <f>VLOOKUP($A2198,Forebay!$C$2146:$K$2397,3)</f>
        <v>0.501</v>
      </c>
      <c r="E2198">
        <f>VLOOKUP($A2198,Forebay!$C$2146:$K$2397,4)</f>
        <v>0</v>
      </c>
      <c r="F2198">
        <f>VLOOKUP($A2198,Forebay!$C$2146:$K$2397,6)</f>
        <v>7.78</v>
      </c>
      <c r="G2198" s="5">
        <f>VLOOKUP($A2198,Forebay!$C$2146:$K$2397,7)</f>
        <v>9.6999999999999993</v>
      </c>
      <c r="H2198">
        <f>VLOOKUP($A2198,Forebay!$C$2146:$K$2397,8)</f>
        <v>105.8</v>
      </c>
      <c r="I2198" s="5">
        <f>VLOOKUP($A2198,Forebay!$C$2146:$K$2397,9)</f>
        <v>32</v>
      </c>
      <c r="J2198" s="5">
        <f>VLOOKUP(A2198,'RESEL(ft)'!$D$4:E4159,2)-D2198</f>
        <v>536.84900000000005</v>
      </c>
    </row>
    <row r="2199" spans="1:10" x14ac:dyDescent="0.25">
      <c r="A2199" s="14">
        <v>41025.544374999998</v>
      </c>
      <c r="B2199" s="12">
        <v>0.54166666666666663</v>
      </c>
      <c r="C2199">
        <f>VLOOKUP($A2199,Forebay!$C$2146:$K$2397,2)</f>
        <v>67.171999999999997</v>
      </c>
      <c r="D2199">
        <f>VLOOKUP($A2199,Forebay!$C$2146:$K$2397,3)</f>
        <v>1.4830000000000001</v>
      </c>
      <c r="E2199">
        <f>VLOOKUP($A2199,Forebay!$C$2146:$K$2397,4)</f>
        <v>0</v>
      </c>
      <c r="F2199">
        <f>VLOOKUP($A2199,Forebay!$C$2146:$K$2397,6)</f>
        <v>7.79</v>
      </c>
      <c r="G2199" s="5">
        <f>VLOOKUP($A2199,Forebay!$C$2146:$K$2397,7)</f>
        <v>9.6999999999999993</v>
      </c>
      <c r="H2199">
        <f>VLOOKUP($A2199,Forebay!$C$2146:$K$2397,8)</f>
        <v>105.8</v>
      </c>
      <c r="I2199" s="5">
        <f>VLOOKUP($A2199,Forebay!$C$2146:$K$2397,9)</f>
        <v>32</v>
      </c>
      <c r="J2199" s="5">
        <f>VLOOKUP(A2199,'RESEL(ft)'!$D$4:E4160,2)-D2199</f>
        <v>535.86700000000008</v>
      </c>
    </row>
    <row r="2200" spans="1:10" x14ac:dyDescent="0.25">
      <c r="A2200" s="14">
        <v>41025.544814814813</v>
      </c>
      <c r="B2200" s="12">
        <v>0.54166666666666663</v>
      </c>
      <c r="C2200">
        <f>VLOOKUP($A2200,Forebay!$C$2146:$K$2397,2)</f>
        <v>67.171999999999997</v>
      </c>
      <c r="D2200">
        <f>VLOOKUP($A2200,Forebay!$C$2146:$K$2397,3)</f>
        <v>5.0289999999999999</v>
      </c>
      <c r="E2200">
        <f>VLOOKUP($A2200,Forebay!$C$2146:$K$2397,4)</f>
        <v>0</v>
      </c>
      <c r="F2200">
        <f>VLOOKUP($A2200,Forebay!$C$2146:$K$2397,6)</f>
        <v>7.82</v>
      </c>
      <c r="G2200" s="5">
        <f>VLOOKUP($A2200,Forebay!$C$2146:$K$2397,7)</f>
        <v>9.6999999999999993</v>
      </c>
      <c r="H2200">
        <f>VLOOKUP($A2200,Forebay!$C$2146:$K$2397,8)</f>
        <v>105.7</v>
      </c>
      <c r="I2200" s="5">
        <f>VLOOKUP($A2200,Forebay!$C$2146:$K$2397,9)</f>
        <v>32</v>
      </c>
      <c r="J2200" s="5">
        <f>VLOOKUP(A2200,'RESEL(ft)'!$D$4:E4161,2)-D2200</f>
        <v>532.32100000000003</v>
      </c>
    </row>
    <row r="2201" spans="1:10" x14ac:dyDescent="0.25">
      <c r="A2201" s="14">
        <v>41025.545451388891</v>
      </c>
      <c r="B2201" s="12">
        <v>0.54166666666666663</v>
      </c>
      <c r="C2201">
        <f>VLOOKUP($A2201,Forebay!$C$2146:$K$2397,2)</f>
        <v>67.099999999999994</v>
      </c>
      <c r="D2201">
        <f>VLOOKUP($A2201,Forebay!$C$2146:$K$2397,3)</f>
        <v>9.9979999999999993</v>
      </c>
      <c r="E2201">
        <f>VLOOKUP($A2201,Forebay!$C$2146:$K$2397,4)</f>
        <v>0</v>
      </c>
      <c r="F2201">
        <f>VLOOKUP($A2201,Forebay!$C$2146:$K$2397,6)</f>
        <v>7.78</v>
      </c>
      <c r="G2201" s="5">
        <f>VLOOKUP($A2201,Forebay!$C$2146:$K$2397,7)</f>
        <v>9.7100000000000009</v>
      </c>
      <c r="H2201">
        <f>VLOOKUP($A2201,Forebay!$C$2146:$K$2397,8)</f>
        <v>105.7</v>
      </c>
      <c r="I2201" s="5">
        <f>VLOOKUP($A2201,Forebay!$C$2146:$K$2397,9)</f>
        <v>32</v>
      </c>
      <c r="J2201" s="5">
        <f>VLOOKUP(A2201,'RESEL(ft)'!$D$4:E4162,2)-D2201</f>
        <v>527.35199999999998</v>
      </c>
    </row>
    <row r="2202" spans="1:10" x14ac:dyDescent="0.25">
      <c r="A2202" s="14">
        <v>41025.545717592591</v>
      </c>
      <c r="B2202" s="12">
        <v>0.54166666666666663</v>
      </c>
      <c r="C2202">
        <f>VLOOKUP($A2202,Forebay!$C$2146:$K$2397,2)</f>
        <v>61.34</v>
      </c>
      <c r="D2202">
        <f>VLOOKUP($A2202,Forebay!$C$2146:$K$2397,3)</f>
        <v>15.063000000000001</v>
      </c>
      <c r="E2202">
        <f>VLOOKUP($A2202,Forebay!$C$2146:$K$2397,4)</f>
        <v>0</v>
      </c>
      <c r="F2202">
        <f>VLOOKUP($A2202,Forebay!$C$2146:$K$2397,6)</f>
        <v>7.86</v>
      </c>
      <c r="G2202" s="5">
        <f>VLOOKUP($A2202,Forebay!$C$2146:$K$2397,7)</f>
        <v>10.31</v>
      </c>
      <c r="H2202">
        <f>VLOOKUP($A2202,Forebay!$C$2146:$K$2397,8)</f>
        <v>105.1</v>
      </c>
      <c r="I2202" s="5">
        <f>VLOOKUP($A2202,Forebay!$C$2146:$K$2397,9)</f>
        <v>31</v>
      </c>
      <c r="J2202" s="5">
        <f>VLOOKUP(A2202,'RESEL(ft)'!$D$4:E4163,2)-D2202</f>
        <v>522.28700000000003</v>
      </c>
    </row>
    <row r="2203" spans="1:10" x14ac:dyDescent="0.25">
      <c r="A2203" s="14">
        <v>41025.545972222222</v>
      </c>
      <c r="B2203" s="12">
        <v>0.54166666666666663</v>
      </c>
      <c r="C2203">
        <f>VLOOKUP($A2203,Forebay!$C$2146:$K$2397,2)</f>
        <v>59.414000000000001</v>
      </c>
      <c r="D2203">
        <f>VLOOKUP($A2203,Forebay!$C$2146:$K$2397,3)</f>
        <v>20.024000000000001</v>
      </c>
      <c r="E2203">
        <f>VLOOKUP($A2203,Forebay!$C$2146:$K$2397,4)</f>
        <v>0</v>
      </c>
      <c r="F2203">
        <f>VLOOKUP($A2203,Forebay!$C$2146:$K$2397,6)</f>
        <v>7.9</v>
      </c>
      <c r="G2203" s="5">
        <f>VLOOKUP($A2203,Forebay!$C$2146:$K$2397,7)</f>
        <v>10.63</v>
      </c>
      <c r="H2203">
        <f>VLOOKUP($A2203,Forebay!$C$2146:$K$2397,8)</f>
        <v>105.9</v>
      </c>
      <c r="I2203" s="5">
        <f>VLOOKUP($A2203,Forebay!$C$2146:$K$2397,9)</f>
        <v>30</v>
      </c>
      <c r="J2203" s="5">
        <f>VLOOKUP(A2203,'RESEL(ft)'!$D$4:E4164,2)-D2203</f>
        <v>517.32600000000002</v>
      </c>
    </row>
    <row r="2204" spans="1:10" x14ac:dyDescent="0.25">
      <c r="A2204" s="14">
        <v>41025.546331018515</v>
      </c>
      <c r="B2204" s="12">
        <v>0.54166666666666663</v>
      </c>
      <c r="C2204">
        <f>VLOOKUP($A2204,Forebay!$C$2146:$K$2397,2)</f>
        <v>58.244</v>
      </c>
      <c r="D2204">
        <f>VLOOKUP($A2204,Forebay!$C$2146:$K$2397,3)</f>
        <v>25.091999999999999</v>
      </c>
      <c r="E2204">
        <f>VLOOKUP($A2204,Forebay!$C$2146:$K$2397,4)</f>
        <v>0</v>
      </c>
      <c r="F2204">
        <f>VLOOKUP($A2204,Forebay!$C$2146:$K$2397,6)</f>
        <v>7.88</v>
      </c>
      <c r="G2204" s="5">
        <f>VLOOKUP($A2204,Forebay!$C$2146:$K$2397,7)</f>
        <v>10.74</v>
      </c>
      <c r="H2204">
        <f>VLOOKUP($A2204,Forebay!$C$2146:$K$2397,8)</f>
        <v>105.6</v>
      </c>
      <c r="I2204" s="5">
        <f>VLOOKUP($A2204,Forebay!$C$2146:$K$2397,9)</f>
        <v>31</v>
      </c>
      <c r="J2204" s="5">
        <f>VLOOKUP(A2204,'RESEL(ft)'!$D$4:E4165,2)-D2204</f>
        <v>512.25800000000004</v>
      </c>
    </row>
    <row r="2205" spans="1:10" x14ac:dyDescent="0.25">
      <c r="A2205" s="14">
        <v>41025.546875</v>
      </c>
      <c r="B2205" s="12">
        <v>0.54166666666666663</v>
      </c>
      <c r="C2205">
        <f>VLOOKUP($A2205,Forebay!$C$2146:$K$2397,2)</f>
        <v>57.506</v>
      </c>
      <c r="D2205">
        <f>VLOOKUP($A2205,Forebay!$C$2146:$K$2397,3)</f>
        <v>30.006</v>
      </c>
      <c r="E2205">
        <f>VLOOKUP($A2205,Forebay!$C$2146:$K$2397,4)</f>
        <v>0</v>
      </c>
      <c r="F2205">
        <f>VLOOKUP($A2205,Forebay!$C$2146:$K$2397,6)</f>
        <v>7.83</v>
      </c>
      <c r="G2205" s="5">
        <f>VLOOKUP($A2205,Forebay!$C$2146:$K$2397,7)</f>
        <v>10.63</v>
      </c>
      <c r="H2205">
        <f>VLOOKUP($A2205,Forebay!$C$2146:$K$2397,8)</f>
        <v>103.5</v>
      </c>
      <c r="I2205" s="5">
        <f>VLOOKUP($A2205,Forebay!$C$2146:$K$2397,9)</f>
        <v>31</v>
      </c>
      <c r="J2205" s="5">
        <f>VLOOKUP(A2205,'RESEL(ft)'!$D$4:E4166,2)-D2205</f>
        <v>507.34400000000005</v>
      </c>
    </row>
    <row r="2206" spans="1:10" x14ac:dyDescent="0.25">
      <c r="A2206" s="14">
        <v>41025.547013888892</v>
      </c>
      <c r="B2206" s="12">
        <v>0.54166666666666663</v>
      </c>
      <c r="C2206">
        <f>VLOOKUP($A2206,Forebay!$C$2146:$K$2397,2)</f>
        <v>56.911999999999999</v>
      </c>
      <c r="D2206">
        <f>VLOOKUP($A2206,Forebay!$C$2146:$K$2397,3)</f>
        <v>35.113</v>
      </c>
      <c r="E2206">
        <f>VLOOKUP($A2206,Forebay!$C$2146:$K$2397,4)</f>
        <v>0</v>
      </c>
      <c r="F2206">
        <f>VLOOKUP($A2206,Forebay!$C$2146:$K$2397,6)</f>
        <v>7.8</v>
      </c>
      <c r="G2206" s="5">
        <f>VLOOKUP($A2206,Forebay!$C$2146:$K$2397,7)</f>
        <v>10.58</v>
      </c>
      <c r="H2206">
        <f>VLOOKUP($A2206,Forebay!$C$2146:$K$2397,8)</f>
        <v>102.3</v>
      </c>
      <c r="I2206" s="5">
        <f>VLOOKUP($A2206,Forebay!$C$2146:$K$2397,9)</f>
        <v>32</v>
      </c>
      <c r="J2206" s="5">
        <f>VLOOKUP(A2206,'RESEL(ft)'!$D$4:E4167,2)-D2206</f>
        <v>502.23700000000002</v>
      </c>
    </row>
    <row r="2207" spans="1:10" x14ac:dyDescent="0.25">
      <c r="A2207" s="14">
        <v>41025.5471412037</v>
      </c>
      <c r="B2207" s="12">
        <v>0.54166666666666663</v>
      </c>
      <c r="C2207">
        <f>VLOOKUP($A2207,Forebay!$C$2146:$K$2397,2)</f>
        <v>56.264000000000003</v>
      </c>
      <c r="D2207">
        <f>VLOOKUP($A2207,Forebay!$C$2146:$K$2397,3)</f>
        <v>40.186</v>
      </c>
      <c r="E2207">
        <f>VLOOKUP($A2207,Forebay!$C$2146:$K$2397,4)</f>
        <v>0</v>
      </c>
      <c r="F2207">
        <f>VLOOKUP($A2207,Forebay!$C$2146:$K$2397,6)</f>
        <v>7.71</v>
      </c>
      <c r="G2207" s="5">
        <f>VLOOKUP($A2207,Forebay!$C$2146:$K$2397,7)</f>
        <v>10.73</v>
      </c>
      <c r="H2207">
        <f>VLOOKUP($A2207,Forebay!$C$2146:$K$2397,8)</f>
        <v>102.9</v>
      </c>
      <c r="I2207" s="5">
        <f>VLOOKUP($A2207,Forebay!$C$2146:$K$2397,9)</f>
        <v>38</v>
      </c>
      <c r="J2207" s="5">
        <f>VLOOKUP(A2207,'RESEL(ft)'!$D$4:E4168,2)-D2207</f>
        <v>497.16400000000004</v>
      </c>
    </row>
    <row r="2208" spans="1:10" x14ac:dyDescent="0.25">
      <c r="A2208" s="14">
        <v>41025.547268518516</v>
      </c>
      <c r="B2208" s="12">
        <v>0.54166666666666663</v>
      </c>
      <c r="C2208">
        <f>VLOOKUP($A2208,Forebay!$C$2146:$K$2397,2)</f>
        <v>55.417999999999999</v>
      </c>
      <c r="D2208">
        <f>VLOOKUP($A2208,Forebay!$C$2146:$K$2397,3)</f>
        <v>44.982999999999997</v>
      </c>
      <c r="E2208">
        <f>VLOOKUP($A2208,Forebay!$C$2146:$K$2397,4)</f>
        <v>0</v>
      </c>
      <c r="F2208">
        <f>VLOOKUP($A2208,Forebay!$C$2146:$K$2397,6)</f>
        <v>7.68</v>
      </c>
      <c r="G2208" s="5">
        <f>VLOOKUP($A2208,Forebay!$C$2146:$K$2397,7)</f>
        <v>10.91</v>
      </c>
      <c r="H2208">
        <f>VLOOKUP($A2208,Forebay!$C$2146:$K$2397,8)</f>
        <v>103.6</v>
      </c>
      <c r="I2208" s="5">
        <f>VLOOKUP($A2208,Forebay!$C$2146:$K$2397,9)</f>
        <v>42</v>
      </c>
      <c r="J2208" s="5">
        <f>VLOOKUP(A2208,'RESEL(ft)'!$D$4:E4169,2)-D2208</f>
        <v>492.36700000000002</v>
      </c>
    </row>
    <row r="2209" spans="1:10" x14ac:dyDescent="0.25">
      <c r="A2209" s="14">
        <v>41025.547430555554</v>
      </c>
      <c r="B2209" s="12">
        <v>0.54166666666666663</v>
      </c>
      <c r="C2209">
        <f>VLOOKUP($A2209,Forebay!$C$2146:$K$2397,2)</f>
        <v>54.823999999999998</v>
      </c>
      <c r="D2209">
        <f>VLOOKUP($A2209,Forebay!$C$2146:$K$2397,3)</f>
        <v>49.89</v>
      </c>
      <c r="E2209">
        <f>VLOOKUP($A2209,Forebay!$C$2146:$K$2397,4)</f>
        <v>0</v>
      </c>
      <c r="F2209">
        <f>VLOOKUP($A2209,Forebay!$C$2146:$K$2397,6)</f>
        <v>7.66</v>
      </c>
      <c r="G2209" s="5">
        <f>VLOOKUP($A2209,Forebay!$C$2146:$K$2397,7)</f>
        <v>11.05</v>
      </c>
      <c r="H2209">
        <f>VLOOKUP($A2209,Forebay!$C$2146:$K$2397,8)</f>
        <v>104.1</v>
      </c>
      <c r="I2209" s="5">
        <f>VLOOKUP($A2209,Forebay!$C$2146:$K$2397,9)</f>
        <v>40</v>
      </c>
      <c r="J2209" s="5">
        <f>VLOOKUP(A2209,'RESEL(ft)'!$D$4:E4170,2)-D2209</f>
        <v>487.46000000000004</v>
      </c>
    </row>
    <row r="2210" spans="1:10" x14ac:dyDescent="0.25">
      <c r="A2210" s="14">
        <v>41025.54760416667</v>
      </c>
      <c r="B2210" s="12">
        <v>0.54166666666666663</v>
      </c>
      <c r="C2210">
        <f>VLOOKUP($A2210,Forebay!$C$2146:$K$2397,2)</f>
        <v>53.798000000000002</v>
      </c>
      <c r="D2210">
        <f>VLOOKUP($A2210,Forebay!$C$2146:$K$2397,3)</f>
        <v>55.155999999999999</v>
      </c>
      <c r="E2210">
        <f>VLOOKUP($A2210,Forebay!$C$2146:$K$2397,4)</f>
        <v>0</v>
      </c>
      <c r="F2210">
        <f>VLOOKUP($A2210,Forebay!$C$2146:$K$2397,6)</f>
        <v>7.62</v>
      </c>
      <c r="G2210" s="5">
        <f>VLOOKUP($A2210,Forebay!$C$2146:$K$2397,7)</f>
        <v>9.7100000000000009</v>
      </c>
      <c r="H2210">
        <f>VLOOKUP($A2210,Forebay!$C$2146:$K$2397,8)</f>
        <v>90.3</v>
      </c>
      <c r="I2210" s="5">
        <f>VLOOKUP($A2210,Forebay!$C$2146:$K$2397,9)</f>
        <v>39</v>
      </c>
      <c r="J2210" s="5">
        <f>VLOOKUP(A2210,'RESEL(ft)'!$D$4:E4171,2)-D2210</f>
        <v>482.19400000000002</v>
      </c>
    </row>
    <row r="2211" spans="1:10" x14ac:dyDescent="0.25">
      <c r="A2211" s="14">
        <v>41025.547789351855</v>
      </c>
      <c r="B2211" s="12">
        <v>0.54166666666666663</v>
      </c>
      <c r="C2211">
        <f>VLOOKUP($A2211,Forebay!$C$2146:$K$2397,2)</f>
        <v>53.275999999999996</v>
      </c>
      <c r="D2211">
        <f>VLOOKUP($A2211,Forebay!$C$2146:$K$2397,3)</f>
        <v>60.034999999999997</v>
      </c>
      <c r="E2211">
        <f>VLOOKUP($A2211,Forebay!$C$2146:$K$2397,4)</f>
        <v>0</v>
      </c>
      <c r="F2211">
        <f>VLOOKUP($A2211,Forebay!$C$2146:$K$2397,6)</f>
        <v>7.59</v>
      </c>
      <c r="G2211" s="5">
        <f>VLOOKUP($A2211,Forebay!$C$2146:$K$2397,7)</f>
        <v>9.4600000000000009</v>
      </c>
      <c r="H2211">
        <f>VLOOKUP($A2211,Forebay!$C$2146:$K$2397,8)</f>
        <v>87.5</v>
      </c>
      <c r="I2211" s="5">
        <f>VLOOKUP($A2211,Forebay!$C$2146:$K$2397,9)</f>
        <v>39</v>
      </c>
      <c r="J2211" s="5">
        <f>VLOOKUP(A2211,'RESEL(ft)'!$D$4:E4172,2)-D2211</f>
        <v>477.31500000000005</v>
      </c>
    </row>
    <row r="2212" spans="1:10" x14ac:dyDescent="0.25">
      <c r="A2212" s="14">
        <v>41025.548437500001</v>
      </c>
      <c r="B2212" s="12">
        <v>0.54166666666666663</v>
      </c>
      <c r="C2212">
        <f>VLOOKUP($A2212,Forebay!$C$2146:$K$2397,2)</f>
        <v>52.61</v>
      </c>
      <c r="D2212">
        <f>VLOOKUP($A2212,Forebay!$C$2146:$K$2397,3)</f>
        <v>65.010999999999996</v>
      </c>
      <c r="E2212">
        <f>VLOOKUP($A2212,Forebay!$C$2146:$K$2397,4)</f>
        <v>0</v>
      </c>
      <c r="F2212">
        <f>VLOOKUP($A2212,Forebay!$C$2146:$K$2397,6)</f>
        <v>7.51</v>
      </c>
      <c r="G2212" s="5">
        <f>VLOOKUP($A2212,Forebay!$C$2146:$K$2397,7)</f>
        <v>8.98</v>
      </c>
      <c r="H2212">
        <f>VLOOKUP($A2212,Forebay!$C$2146:$K$2397,8)</f>
        <v>82.3</v>
      </c>
      <c r="I2212" s="5">
        <f>VLOOKUP($A2212,Forebay!$C$2146:$K$2397,9)</f>
        <v>37</v>
      </c>
      <c r="J2212" s="5">
        <f>VLOOKUP(A2212,'RESEL(ft)'!$D$4:E4173,2)-D2212</f>
        <v>472.33900000000006</v>
      </c>
    </row>
    <row r="2213" spans="1:10" x14ac:dyDescent="0.25">
      <c r="A2213" s="14">
        <v>41025.548958333333</v>
      </c>
      <c r="B2213" s="12">
        <v>0.54166666666666663</v>
      </c>
      <c r="C2213">
        <f>VLOOKUP($A2213,Forebay!$C$2146:$K$2397,2)</f>
        <v>51.872</v>
      </c>
      <c r="D2213">
        <f>VLOOKUP($A2213,Forebay!$C$2146:$K$2397,3)</f>
        <v>69.974999999999994</v>
      </c>
      <c r="E2213">
        <f>VLOOKUP($A2213,Forebay!$C$2146:$K$2397,4)</f>
        <v>0</v>
      </c>
      <c r="F2213">
        <f>VLOOKUP($A2213,Forebay!$C$2146:$K$2397,6)</f>
        <v>7.42</v>
      </c>
      <c r="G2213" s="5">
        <f>VLOOKUP($A2213,Forebay!$C$2146:$K$2397,7)</f>
        <v>8.81</v>
      </c>
      <c r="H2213">
        <f>VLOOKUP($A2213,Forebay!$C$2146:$K$2397,8)</f>
        <v>79.900000000000006</v>
      </c>
      <c r="I2213" s="5">
        <f>VLOOKUP($A2213,Forebay!$C$2146:$K$2397,9)</f>
        <v>34</v>
      </c>
      <c r="J2213" s="5">
        <f>VLOOKUP(A2213,'RESEL(ft)'!$D$4:E4174,2)-D2213</f>
        <v>467.375</v>
      </c>
    </row>
    <row r="2214" spans="1:10" x14ac:dyDescent="0.25">
      <c r="A2214" s="14">
        <v>41025.549293981479</v>
      </c>
      <c r="B2214" s="12">
        <v>0.54166666666666663</v>
      </c>
      <c r="C2214">
        <f>VLOOKUP($A2214,Forebay!$C$2146:$K$2397,2)</f>
        <v>51.566000000000003</v>
      </c>
      <c r="D2214">
        <f>VLOOKUP($A2214,Forebay!$C$2146:$K$2397,3)</f>
        <v>75.006</v>
      </c>
      <c r="E2214">
        <f>VLOOKUP($A2214,Forebay!$C$2146:$K$2397,4)</f>
        <v>0</v>
      </c>
      <c r="F2214">
        <f>VLOOKUP($A2214,Forebay!$C$2146:$K$2397,6)</f>
        <v>7.38</v>
      </c>
      <c r="G2214" s="5">
        <f>VLOOKUP($A2214,Forebay!$C$2146:$K$2397,7)</f>
        <v>8.74</v>
      </c>
      <c r="H2214">
        <f>VLOOKUP($A2214,Forebay!$C$2146:$K$2397,8)</f>
        <v>79</v>
      </c>
      <c r="I2214" s="5">
        <f>VLOOKUP($A2214,Forebay!$C$2146:$K$2397,9)</f>
        <v>36</v>
      </c>
      <c r="J2214" s="5">
        <f>VLOOKUP(A2214,'RESEL(ft)'!$D$4:E4175,2)-D2214</f>
        <v>462.34400000000005</v>
      </c>
    </row>
    <row r="2215" spans="1:10" x14ac:dyDescent="0.25">
      <c r="A2215" s="14">
        <v>41025.549618055556</v>
      </c>
      <c r="B2215" s="12">
        <v>0.54166666666666663</v>
      </c>
      <c r="C2215">
        <f>VLOOKUP($A2215,Forebay!$C$2146:$K$2397,2)</f>
        <v>51.332000000000001</v>
      </c>
      <c r="D2215">
        <f>VLOOKUP($A2215,Forebay!$C$2146:$K$2397,3)</f>
        <v>80.007999999999996</v>
      </c>
      <c r="E2215">
        <f>VLOOKUP($A2215,Forebay!$C$2146:$K$2397,4)</f>
        <v>0</v>
      </c>
      <c r="F2215">
        <f>VLOOKUP($A2215,Forebay!$C$2146:$K$2397,6)</f>
        <v>7.33</v>
      </c>
      <c r="G2215" s="5">
        <f>VLOOKUP($A2215,Forebay!$C$2146:$K$2397,7)</f>
        <v>8.6300000000000008</v>
      </c>
      <c r="H2215">
        <f>VLOOKUP($A2215,Forebay!$C$2146:$K$2397,8)</f>
        <v>77.8</v>
      </c>
      <c r="I2215" s="5">
        <f>VLOOKUP($A2215,Forebay!$C$2146:$K$2397,9)</f>
        <v>36</v>
      </c>
      <c r="J2215" s="5">
        <f>VLOOKUP(A2215,'RESEL(ft)'!$D$4:E4176,2)-D2215</f>
        <v>457.34200000000004</v>
      </c>
    </row>
    <row r="2216" spans="1:10" x14ac:dyDescent="0.25">
      <c r="A2216" s="14">
        <v>41025.549837962964</v>
      </c>
      <c r="B2216" s="12">
        <v>0.54166666666666663</v>
      </c>
      <c r="C2216">
        <f>VLOOKUP($A2216,Forebay!$C$2146:$K$2397,2)</f>
        <v>51.025999999999996</v>
      </c>
      <c r="D2216">
        <f>VLOOKUP($A2216,Forebay!$C$2146:$K$2397,3)</f>
        <v>85.007000000000005</v>
      </c>
      <c r="E2216">
        <f>VLOOKUP($A2216,Forebay!$C$2146:$K$2397,4)</f>
        <v>0</v>
      </c>
      <c r="F2216">
        <f>VLOOKUP($A2216,Forebay!$C$2146:$K$2397,6)</f>
        <v>7.31</v>
      </c>
      <c r="G2216" s="5">
        <f>VLOOKUP($A2216,Forebay!$C$2146:$K$2397,7)</f>
        <v>8.56</v>
      </c>
      <c r="H2216">
        <f>VLOOKUP($A2216,Forebay!$C$2146:$K$2397,8)</f>
        <v>76.8</v>
      </c>
      <c r="I2216" s="5">
        <f>VLOOKUP($A2216,Forebay!$C$2146:$K$2397,9)</f>
        <v>35</v>
      </c>
      <c r="J2216" s="5">
        <f>VLOOKUP(A2216,'RESEL(ft)'!$D$4:E4177,2)-D2216</f>
        <v>452.34300000000002</v>
      </c>
    </row>
    <row r="2217" spans="1:10" x14ac:dyDescent="0.25">
      <c r="A2217" s="14">
        <v>41025.55028935185</v>
      </c>
      <c r="B2217" s="12">
        <v>0.54166666666666663</v>
      </c>
      <c r="C2217">
        <f>VLOOKUP($A2217,Forebay!$C$2146:$K$2397,2)</f>
        <v>50.81</v>
      </c>
      <c r="D2217">
        <f>VLOOKUP($A2217,Forebay!$C$2146:$K$2397,3)</f>
        <v>90.034000000000006</v>
      </c>
      <c r="E2217">
        <f>VLOOKUP($A2217,Forebay!$C$2146:$K$2397,4)</f>
        <v>0</v>
      </c>
      <c r="F2217">
        <f>VLOOKUP($A2217,Forebay!$C$2146:$K$2397,6)</f>
        <v>7.27</v>
      </c>
      <c r="G2217" s="5">
        <f>VLOOKUP($A2217,Forebay!$C$2146:$K$2397,7)</f>
        <v>8.3800000000000008</v>
      </c>
      <c r="H2217">
        <f>VLOOKUP($A2217,Forebay!$C$2146:$K$2397,8)</f>
        <v>75</v>
      </c>
      <c r="I2217" s="5">
        <f>VLOOKUP($A2217,Forebay!$C$2146:$K$2397,9)</f>
        <v>34</v>
      </c>
      <c r="J2217" s="5">
        <f>VLOOKUP(A2217,'RESEL(ft)'!$D$4:E4178,2)-D2217</f>
        <v>447.31600000000003</v>
      </c>
    </row>
    <row r="2218" spans="1:10" x14ac:dyDescent="0.25">
      <c r="A2218" s="14">
        <v>41025.550659722219</v>
      </c>
      <c r="B2218" s="12">
        <v>0.54166666666666663</v>
      </c>
      <c r="C2218">
        <f>VLOOKUP($A2218,Forebay!$C$2146:$K$2397,2)</f>
        <v>50.594000000000001</v>
      </c>
      <c r="D2218">
        <f>VLOOKUP($A2218,Forebay!$C$2146:$K$2397,3)</f>
        <v>95.03</v>
      </c>
      <c r="E2218">
        <f>VLOOKUP($A2218,Forebay!$C$2146:$K$2397,4)</f>
        <v>0</v>
      </c>
      <c r="F2218">
        <f>VLOOKUP($A2218,Forebay!$C$2146:$K$2397,6)</f>
        <v>7.21</v>
      </c>
      <c r="G2218" s="5">
        <f>VLOOKUP($A2218,Forebay!$C$2146:$K$2397,7)</f>
        <v>8.32</v>
      </c>
      <c r="H2218">
        <f>VLOOKUP($A2218,Forebay!$C$2146:$K$2397,8)</f>
        <v>74.3</v>
      </c>
      <c r="I2218" s="5">
        <f>VLOOKUP($A2218,Forebay!$C$2146:$K$2397,9)</f>
        <v>34</v>
      </c>
      <c r="J2218" s="5">
        <f>VLOOKUP(A2218,'RESEL(ft)'!$D$4:E4179,2)-D2218</f>
        <v>442.32000000000005</v>
      </c>
    </row>
    <row r="2219" spans="1:10" x14ac:dyDescent="0.25">
      <c r="A2219" s="14">
        <v>41025.550925925927</v>
      </c>
      <c r="B2219" s="12">
        <v>0.54166666666666663</v>
      </c>
      <c r="C2219">
        <f>VLOOKUP($A2219,Forebay!$C$2146:$K$2397,2)</f>
        <v>50.252000000000002</v>
      </c>
      <c r="D2219">
        <f>VLOOKUP($A2219,Forebay!$C$2146:$K$2397,3)</f>
        <v>99.998999999999995</v>
      </c>
      <c r="E2219">
        <f>VLOOKUP($A2219,Forebay!$C$2146:$K$2397,4)</f>
        <v>0</v>
      </c>
      <c r="F2219">
        <f>VLOOKUP($A2219,Forebay!$C$2146:$K$2397,6)</f>
        <v>7.2</v>
      </c>
      <c r="G2219" s="5">
        <f>VLOOKUP($A2219,Forebay!$C$2146:$K$2397,7)</f>
        <v>8.3800000000000008</v>
      </c>
      <c r="H2219">
        <f>VLOOKUP($A2219,Forebay!$C$2146:$K$2397,8)</f>
        <v>74.5</v>
      </c>
      <c r="I2219" s="5">
        <f>VLOOKUP($A2219,Forebay!$C$2146:$K$2397,9)</f>
        <v>34</v>
      </c>
      <c r="J2219" s="5">
        <f>VLOOKUP(A2219,'RESEL(ft)'!$D$4:E4180,2)-D2219</f>
        <v>437.351</v>
      </c>
    </row>
    <row r="2220" spans="1:10" x14ac:dyDescent="0.25">
      <c r="A2220" s="14">
        <v>41025.551435185182</v>
      </c>
      <c r="B2220" s="12">
        <v>0.54166666666666663</v>
      </c>
      <c r="C2220">
        <f>VLOOKUP($A2220,Forebay!$C$2146:$K$2397,2)</f>
        <v>50.144000000000005</v>
      </c>
      <c r="D2220">
        <f>VLOOKUP($A2220,Forebay!$C$2146:$K$2397,3)</f>
        <v>105.006</v>
      </c>
      <c r="E2220">
        <f>VLOOKUP($A2220,Forebay!$C$2146:$K$2397,4)</f>
        <v>0</v>
      </c>
      <c r="F2220">
        <f>VLOOKUP($A2220,Forebay!$C$2146:$K$2397,6)</f>
        <v>7.15</v>
      </c>
      <c r="G2220" s="5">
        <f>VLOOKUP($A2220,Forebay!$C$2146:$K$2397,7)</f>
        <v>8.17</v>
      </c>
      <c r="H2220">
        <f>VLOOKUP($A2220,Forebay!$C$2146:$K$2397,8)</f>
        <v>72.5</v>
      </c>
      <c r="I2220" s="5">
        <f>VLOOKUP($A2220,Forebay!$C$2146:$K$2397,9)</f>
        <v>34</v>
      </c>
      <c r="J2220" s="5">
        <f>VLOOKUP(A2220,'RESEL(ft)'!$D$4:E4181,2)-D2220</f>
        <v>432.34400000000005</v>
      </c>
    </row>
    <row r="2221" spans="1:10" x14ac:dyDescent="0.25">
      <c r="A2221" s="14">
        <v>41025.551620370374</v>
      </c>
      <c r="B2221" s="12">
        <v>0.54166666666666663</v>
      </c>
      <c r="C2221">
        <f>VLOOKUP($A2221,Forebay!$C$2146:$K$2397,2)</f>
        <v>50.036000000000001</v>
      </c>
      <c r="D2221">
        <f>VLOOKUP($A2221,Forebay!$C$2146:$K$2397,3)</f>
        <v>110.056</v>
      </c>
      <c r="E2221">
        <f>VLOOKUP($A2221,Forebay!$C$2146:$K$2397,4)</f>
        <v>0</v>
      </c>
      <c r="F2221">
        <f>VLOOKUP($A2221,Forebay!$C$2146:$K$2397,6)</f>
        <v>7.12</v>
      </c>
      <c r="G2221" s="5">
        <f>VLOOKUP($A2221,Forebay!$C$2146:$K$2397,7)</f>
        <v>8.16</v>
      </c>
      <c r="H2221">
        <f>VLOOKUP($A2221,Forebay!$C$2146:$K$2397,8)</f>
        <v>72.3</v>
      </c>
      <c r="I2221" s="5">
        <f>VLOOKUP($A2221,Forebay!$C$2146:$K$2397,9)</f>
        <v>34</v>
      </c>
      <c r="J2221" s="5">
        <f>VLOOKUP(A2221,'RESEL(ft)'!$D$4:E4182,2)-D2221</f>
        <v>427.29400000000004</v>
      </c>
    </row>
    <row r="2222" spans="1:10" x14ac:dyDescent="0.25">
      <c r="A2222" s="14">
        <v>41025.551759259259</v>
      </c>
      <c r="B2222" s="12">
        <v>0.54166666666666663</v>
      </c>
      <c r="C2222">
        <f>VLOOKUP($A2222,Forebay!$C$2146:$K$2397,2)</f>
        <v>49.945999999999998</v>
      </c>
      <c r="D2222">
        <f>VLOOKUP($A2222,Forebay!$C$2146:$K$2397,3)</f>
        <v>115.158</v>
      </c>
      <c r="E2222">
        <f>VLOOKUP($A2222,Forebay!$C$2146:$K$2397,4)</f>
        <v>0</v>
      </c>
      <c r="F2222">
        <f>VLOOKUP($A2222,Forebay!$C$2146:$K$2397,6)</f>
        <v>7.11</v>
      </c>
      <c r="G2222" s="5">
        <f>VLOOKUP($A2222,Forebay!$C$2146:$K$2397,7)</f>
        <v>8.18</v>
      </c>
      <c r="H2222">
        <f>VLOOKUP($A2222,Forebay!$C$2146:$K$2397,8)</f>
        <v>72.400000000000006</v>
      </c>
      <c r="I2222" s="5">
        <f>VLOOKUP($A2222,Forebay!$C$2146:$K$2397,9)</f>
        <v>34</v>
      </c>
      <c r="J2222" s="5">
        <f>VLOOKUP(A2222,'RESEL(ft)'!$D$4:E4183,2)-D2222</f>
        <v>422.19200000000001</v>
      </c>
    </row>
    <row r="2223" spans="1:10" x14ac:dyDescent="0.25">
      <c r="A2223" s="14">
        <v>41025.55190972222</v>
      </c>
      <c r="B2223" s="12">
        <v>0.54166666666666663</v>
      </c>
      <c r="C2223">
        <f>VLOOKUP($A2223,Forebay!$C$2146:$K$2397,2)</f>
        <v>49.856000000000002</v>
      </c>
      <c r="D2223">
        <f>VLOOKUP($A2223,Forebay!$C$2146:$K$2397,3)</f>
        <v>120.15300000000001</v>
      </c>
      <c r="E2223">
        <f>VLOOKUP($A2223,Forebay!$C$2146:$K$2397,4)</f>
        <v>0</v>
      </c>
      <c r="F2223">
        <f>VLOOKUP($A2223,Forebay!$C$2146:$K$2397,6)</f>
        <v>7.1</v>
      </c>
      <c r="G2223" s="5">
        <f>VLOOKUP($A2223,Forebay!$C$2146:$K$2397,7)</f>
        <v>8.17</v>
      </c>
      <c r="H2223">
        <f>VLOOKUP($A2223,Forebay!$C$2146:$K$2397,8)</f>
        <v>72.3</v>
      </c>
      <c r="I2223" s="5">
        <f>VLOOKUP($A2223,Forebay!$C$2146:$K$2397,9)</f>
        <v>34</v>
      </c>
      <c r="J2223" s="5">
        <f>VLOOKUP(A2223,'RESEL(ft)'!$D$4:E4184,2)-D2223</f>
        <v>417.197</v>
      </c>
    </row>
    <row r="2224" spans="1:10" x14ac:dyDescent="0.25">
      <c r="A2224" s="14">
        <v>41025.552083333336</v>
      </c>
      <c r="B2224" s="12">
        <v>0.54166666666666663</v>
      </c>
      <c r="C2224">
        <f>VLOOKUP($A2224,Forebay!$C$2146:$K$2397,2)</f>
        <v>49.765999999999998</v>
      </c>
      <c r="D2224">
        <f>VLOOKUP($A2224,Forebay!$C$2146:$K$2397,3)</f>
        <v>124.97799999999999</v>
      </c>
      <c r="E2224">
        <f>VLOOKUP($A2224,Forebay!$C$2146:$K$2397,4)</f>
        <v>0</v>
      </c>
      <c r="F2224">
        <f>VLOOKUP($A2224,Forebay!$C$2146:$K$2397,6)</f>
        <v>7.1</v>
      </c>
      <c r="G2224" s="5">
        <f>VLOOKUP($A2224,Forebay!$C$2146:$K$2397,7)</f>
        <v>8.17</v>
      </c>
      <c r="H2224">
        <f>VLOOKUP($A2224,Forebay!$C$2146:$K$2397,8)</f>
        <v>72.099999999999994</v>
      </c>
      <c r="I2224" s="5">
        <f>VLOOKUP($A2224,Forebay!$C$2146:$K$2397,9)</f>
        <v>34</v>
      </c>
      <c r="J2224" s="5">
        <f>VLOOKUP(A2224,'RESEL(ft)'!$D$4:E4185,2)-D2224</f>
        <v>412.37200000000001</v>
      </c>
    </row>
    <row r="2225" spans="1:10" x14ac:dyDescent="0.25">
      <c r="A2225" s="14">
        <v>41025.552835648145</v>
      </c>
      <c r="B2225" s="12">
        <v>0.54166666666666663</v>
      </c>
      <c r="C2225">
        <f>VLOOKUP($A2225,Forebay!$C$2146:$K$2397,2)</f>
        <v>49.676000000000002</v>
      </c>
      <c r="D2225">
        <f>VLOOKUP($A2225,Forebay!$C$2146:$K$2397,3)</f>
        <v>130.01</v>
      </c>
      <c r="E2225">
        <f>VLOOKUP($A2225,Forebay!$C$2146:$K$2397,4)</f>
        <v>0</v>
      </c>
      <c r="F2225">
        <f>VLOOKUP($A2225,Forebay!$C$2146:$K$2397,6)</f>
        <v>7.04</v>
      </c>
      <c r="G2225" s="5">
        <f>VLOOKUP($A2225,Forebay!$C$2146:$K$2397,7)</f>
        <v>8.1199999999999992</v>
      </c>
      <c r="H2225">
        <f>VLOOKUP($A2225,Forebay!$C$2146:$K$2397,8)</f>
        <v>71.599999999999994</v>
      </c>
      <c r="I2225" s="5">
        <f>VLOOKUP($A2225,Forebay!$C$2146:$K$2397,9)</f>
        <v>34</v>
      </c>
      <c r="J2225" s="5">
        <f>VLOOKUP(A2225,'RESEL(ft)'!$D$4:E4186,2)-D2225</f>
        <v>407.34000000000003</v>
      </c>
    </row>
    <row r="2226" spans="1:10" x14ac:dyDescent="0.25">
      <c r="A2226" s="14">
        <v>41025.553333333337</v>
      </c>
      <c r="B2226" s="12">
        <v>0.54166666666666663</v>
      </c>
      <c r="C2226">
        <f>VLOOKUP($A2226,Forebay!$C$2146:$K$2397,2)</f>
        <v>49.585999999999999</v>
      </c>
      <c r="D2226">
        <f>VLOOKUP($A2226,Forebay!$C$2146:$K$2397,3)</f>
        <v>135.00399999999999</v>
      </c>
      <c r="E2226">
        <f>VLOOKUP($A2226,Forebay!$C$2146:$K$2397,4)</f>
        <v>0</v>
      </c>
      <c r="F2226">
        <f>VLOOKUP($A2226,Forebay!$C$2146:$K$2397,6)</f>
        <v>7.03</v>
      </c>
      <c r="G2226" s="5">
        <f>VLOOKUP($A2226,Forebay!$C$2146:$K$2397,7)</f>
        <v>8.09</v>
      </c>
      <c r="H2226">
        <f>VLOOKUP($A2226,Forebay!$C$2146:$K$2397,8)</f>
        <v>71.2</v>
      </c>
      <c r="I2226" s="5">
        <f>VLOOKUP($A2226,Forebay!$C$2146:$K$2397,9)</f>
        <v>34</v>
      </c>
      <c r="J2226" s="5">
        <f>VLOOKUP(A2226,'RESEL(ft)'!$D$4:E4187,2)-D2226</f>
        <v>402.346</v>
      </c>
    </row>
    <row r="2227" spans="1:10" x14ac:dyDescent="0.25">
      <c r="A2227" s="14">
        <v>41025.553946759261</v>
      </c>
      <c r="B2227" s="12">
        <v>0.54166666666666663</v>
      </c>
      <c r="C2227">
        <f>VLOOKUP($A2227,Forebay!$C$2146:$K$2397,2)</f>
        <v>49.478000000000002</v>
      </c>
      <c r="D2227">
        <f>VLOOKUP($A2227,Forebay!$C$2146:$K$2397,3)</f>
        <v>140.072</v>
      </c>
      <c r="E2227">
        <f>VLOOKUP($A2227,Forebay!$C$2146:$K$2397,4)</f>
        <v>0</v>
      </c>
      <c r="F2227">
        <f>VLOOKUP($A2227,Forebay!$C$2146:$K$2397,6)</f>
        <v>7.01</v>
      </c>
      <c r="G2227" s="5">
        <f>VLOOKUP($A2227,Forebay!$C$2146:$K$2397,7)</f>
        <v>8.09</v>
      </c>
      <c r="H2227">
        <f>VLOOKUP($A2227,Forebay!$C$2146:$K$2397,8)</f>
        <v>71.2</v>
      </c>
      <c r="I2227" s="5">
        <f>VLOOKUP($A2227,Forebay!$C$2146:$K$2397,9)</f>
        <v>34</v>
      </c>
      <c r="J2227" s="5">
        <f>VLOOKUP(A2227,'RESEL(ft)'!$D$4:E4188,2)-D2227</f>
        <v>397.27800000000002</v>
      </c>
    </row>
    <row r="2228" spans="1:10" x14ac:dyDescent="0.25">
      <c r="A2228" s="14">
        <v>41025.554212962961</v>
      </c>
      <c r="B2228" s="12">
        <v>0.54166666666666663</v>
      </c>
      <c r="C2228">
        <f>VLOOKUP($A2228,Forebay!$C$2146:$K$2397,2)</f>
        <v>49.423999999999999</v>
      </c>
      <c r="D2228">
        <f>VLOOKUP($A2228,Forebay!$C$2146:$K$2397,3)</f>
        <v>145.00299999999999</v>
      </c>
      <c r="E2228">
        <f>VLOOKUP($A2228,Forebay!$C$2146:$K$2397,4)</f>
        <v>0</v>
      </c>
      <c r="F2228">
        <f>VLOOKUP($A2228,Forebay!$C$2146:$K$2397,6)</f>
        <v>7</v>
      </c>
      <c r="G2228" s="5">
        <f>VLOOKUP($A2228,Forebay!$C$2146:$K$2397,7)</f>
        <v>8.09</v>
      </c>
      <c r="H2228">
        <f>VLOOKUP($A2228,Forebay!$C$2146:$K$2397,8)</f>
        <v>71.2</v>
      </c>
      <c r="I2228" s="5">
        <f>VLOOKUP($A2228,Forebay!$C$2146:$K$2397,9)</f>
        <v>35</v>
      </c>
      <c r="J2228" s="5">
        <f>VLOOKUP(A2228,'RESEL(ft)'!$D$4:E4189,2)-D2228</f>
        <v>392.34700000000004</v>
      </c>
    </row>
    <row r="2229" spans="1:10" x14ac:dyDescent="0.25">
      <c r="A2229" s="14">
        <v>41025.5546875</v>
      </c>
      <c r="B2229" s="12">
        <v>0.54166666666666663</v>
      </c>
      <c r="C2229">
        <f>VLOOKUP($A2229,Forebay!$C$2146:$K$2397,2)</f>
        <v>49.334000000000003</v>
      </c>
      <c r="D2229">
        <f>VLOOKUP($A2229,Forebay!$C$2146:$K$2397,3)</f>
        <v>150.036</v>
      </c>
      <c r="E2229">
        <f>VLOOKUP($A2229,Forebay!$C$2146:$K$2397,4)</f>
        <v>0</v>
      </c>
      <c r="F2229">
        <f>VLOOKUP($A2229,Forebay!$C$2146:$K$2397,6)</f>
        <v>7</v>
      </c>
      <c r="G2229" s="5">
        <f>VLOOKUP($A2229,Forebay!$C$2146:$K$2397,7)</f>
        <v>8.14</v>
      </c>
      <c r="H2229">
        <f>VLOOKUP($A2229,Forebay!$C$2146:$K$2397,8)</f>
        <v>71.5</v>
      </c>
      <c r="I2229" s="5">
        <f>VLOOKUP($A2229,Forebay!$C$2146:$K$2397,9)</f>
        <v>35</v>
      </c>
      <c r="J2229" s="5">
        <f>VLOOKUP(A2229,'RESEL(ft)'!$D$4:E4190,2)-D2229</f>
        <v>387.31400000000002</v>
      </c>
    </row>
    <row r="2230" spans="1:10" x14ac:dyDescent="0.25">
      <c r="A2230" s="14">
        <v>41025.555659722224</v>
      </c>
      <c r="B2230" s="12">
        <v>0.54166666666666663</v>
      </c>
      <c r="C2230">
        <f>VLOOKUP($A2230,Forebay!$C$2146:$K$2397,2)</f>
        <v>49.244</v>
      </c>
      <c r="D2230">
        <f>VLOOKUP($A2230,Forebay!$C$2146:$K$2397,3)</f>
        <v>155.05699999999999</v>
      </c>
      <c r="E2230">
        <f>VLOOKUP($A2230,Forebay!$C$2146:$K$2397,4)</f>
        <v>0</v>
      </c>
      <c r="F2230">
        <f>VLOOKUP($A2230,Forebay!$C$2146:$K$2397,6)</f>
        <v>6.92</v>
      </c>
      <c r="G2230" s="5">
        <f>VLOOKUP($A2230,Forebay!$C$2146:$K$2397,7)</f>
        <v>8.01</v>
      </c>
      <c r="H2230">
        <f>VLOOKUP($A2230,Forebay!$C$2146:$K$2397,8)</f>
        <v>70.3</v>
      </c>
      <c r="I2230" s="5">
        <f>VLOOKUP($A2230,Forebay!$C$2146:$K$2397,9)</f>
        <v>36</v>
      </c>
      <c r="J2230" s="5">
        <f>VLOOKUP(A2230,'RESEL(ft)'!$D$4:E4191,2)-D2230</f>
        <v>382.29300000000001</v>
      </c>
    </row>
    <row r="2231" spans="1:10" x14ac:dyDescent="0.25">
      <c r="A2231" s="14">
        <v>41025.556064814817</v>
      </c>
      <c r="B2231" s="12">
        <v>0.54166666666666663</v>
      </c>
      <c r="C2231">
        <f>VLOOKUP($A2231,Forebay!$C$2146:$K$2397,2)</f>
        <v>49.171999999999997</v>
      </c>
      <c r="D2231">
        <f>VLOOKUP($A2231,Forebay!$C$2146:$K$2397,3)</f>
        <v>160.07599999999999</v>
      </c>
      <c r="E2231">
        <f>VLOOKUP($A2231,Forebay!$C$2146:$K$2397,4)</f>
        <v>0</v>
      </c>
      <c r="F2231">
        <f>VLOOKUP($A2231,Forebay!$C$2146:$K$2397,6)</f>
        <v>6.94</v>
      </c>
      <c r="G2231" s="5">
        <f>VLOOKUP($A2231,Forebay!$C$2146:$K$2397,7)</f>
        <v>7.98</v>
      </c>
      <c r="H2231">
        <f>VLOOKUP($A2231,Forebay!$C$2146:$K$2397,8)</f>
        <v>70</v>
      </c>
      <c r="I2231" s="5">
        <f>VLOOKUP($A2231,Forebay!$C$2146:$K$2397,9)</f>
        <v>36</v>
      </c>
      <c r="J2231" s="5">
        <f>VLOOKUP(A2231,'RESEL(ft)'!$D$4:E4192,2)-D2231</f>
        <v>377.274</v>
      </c>
    </row>
    <row r="2232" spans="1:10" x14ac:dyDescent="0.25">
      <c r="A2232" s="14">
        <v>41025.556342592594</v>
      </c>
      <c r="B2232" s="12">
        <v>0.54166666666666663</v>
      </c>
      <c r="C2232">
        <f>VLOOKUP($A2232,Forebay!$C$2146:$K$2397,2)</f>
        <v>49.117999999999995</v>
      </c>
      <c r="D2232">
        <f>VLOOKUP($A2232,Forebay!$C$2146:$K$2397,3)</f>
        <v>164.96199999999999</v>
      </c>
      <c r="E2232">
        <f>VLOOKUP($A2232,Forebay!$C$2146:$K$2397,4)</f>
        <v>0</v>
      </c>
      <c r="F2232">
        <f>VLOOKUP($A2232,Forebay!$C$2146:$K$2397,6)</f>
        <v>6.94</v>
      </c>
      <c r="G2232" s="5">
        <f>VLOOKUP($A2232,Forebay!$C$2146:$K$2397,7)</f>
        <v>7.9</v>
      </c>
      <c r="H2232">
        <f>VLOOKUP($A2232,Forebay!$C$2146:$K$2397,8)</f>
        <v>69.2</v>
      </c>
      <c r="I2232" s="5">
        <f>VLOOKUP($A2232,Forebay!$C$2146:$K$2397,9)</f>
        <v>35</v>
      </c>
      <c r="J2232" s="5">
        <f>VLOOKUP(A2232,'RESEL(ft)'!$D$4:E4193,2)-D2232</f>
        <v>372.38800000000003</v>
      </c>
    </row>
    <row r="2233" spans="1:10" x14ac:dyDescent="0.25">
      <c r="A2233" s="14">
        <v>41025.556770833333</v>
      </c>
      <c r="B2233" s="12">
        <v>0.54166666666666663</v>
      </c>
      <c r="C2233">
        <f>VLOOKUP($A2233,Forebay!$C$2146:$K$2397,2)</f>
        <v>49.046000000000006</v>
      </c>
      <c r="D2233">
        <f>VLOOKUP($A2233,Forebay!$C$2146:$K$2397,3)</f>
        <v>170.011</v>
      </c>
      <c r="E2233">
        <f>VLOOKUP($A2233,Forebay!$C$2146:$K$2397,4)</f>
        <v>0</v>
      </c>
      <c r="F2233">
        <f>VLOOKUP($A2233,Forebay!$C$2146:$K$2397,6)</f>
        <v>6.93</v>
      </c>
      <c r="G2233" s="5">
        <f>VLOOKUP($A2233,Forebay!$C$2146:$K$2397,7)</f>
        <v>7.72</v>
      </c>
      <c r="H2233">
        <f>VLOOKUP($A2233,Forebay!$C$2146:$K$2397,8)</f>
        <v>67.5</v>
      </c>
      <c r="I2233" s="5">
        <f>VLOOKUP($A2233,Forebay!$C$2146:$K$2397,9)</f>
        <v>36</v>
      </c>
      <c r="J2233" s="5">
        <f>VLOOKUP(A2233,'RESEL(ft)'!$D$4:E4194,2)-D2233</f>
        <v>367.33900000000006</v>
      </c>
    </row>
    <row r="2234" spans="1:10" x14ac:dyDescent="0.25">
      <c r="A2234" s="14">
        <v>41025.557766203703</v>
      </c>
      <c r="B2234" s="12">
        <v>0.54166666666666663</v>
      </c>
      <c r="C2234">
        <f>VLOOKUP($A2234,Forebay!$C$2146:$K$2397,2)</f>
        <v>48.956000000000003</v>
      </c>
      <c r="D2234">
        <f>VLOOKUP($A2234,Forebay!$C$2146:$K$2397,3)</f>
        <v>175.01</v>
      </c>
      <c r="E2234">
        <f>VLOOKUP($A2234,Forebay!$C$2146:$K$2397,4)</f>
        <v>0</v>
      </c>
      <c r="F2234">
        <f>VLOOKUP($A2234,Forebay!$C$2146:$K$2397,6)</f>
        <v>6.92</v>
      </c>
      <c r="G2234" s="5">
        <f>VLOOKUP($A2234,Forebay!$C$2146:$K$2397,7)</f>
        <v>7.54</v>
      </c>
      <c r="H2234">
        <f>VLOOKUP($A2234,Forebay!$C$2146:$K$2397,8)</f>
        <v>65.900000000000006</v>
      </c>
      <c r="I2234" s="5">
        <f>VLOOKUP($A2234,Forebay!$C$2146:$K$2397,9)</f>
        <v>36</v>
      </c>
      <c r="J2234" s="5">
        <f>VLOOKUP(A2234,'RESEL(ft)'!$D$4:E4195,2)-D2234</f>
        <v>362.34000000000003</v>
      </c>
    </row>
    <row r="2235" spans="1:10" x14ac:dyDescent="0.25">
      <c r="A2235" s="14">
        <v>41025.55840277778</v>
      </c>
      <c r="B2235" s="12">
        <v>0.54166666666666663</v>
      </c>
      <c r="C2235">
        <f>VLOOKUP($A2235,Forebay!$C$2146:$K$2397,2)</f>
        <v>48.884</v>
      </c>
      <c r="D2235">
        <f>VLOOKUP($A2235,Forebay!$C$2146:$K$2397,3)</f>
        <v>179.99799999999999</v>
      </c>
      <c r="E2235">
        <f>VLOOKUP($A2235,Forebay!$C$2146:$K$2397,4)</f>
        <v>0</v>
      </c>
      <c r="F2235">
        <f>VLOOKUP($A2235,Forebay!$C$2146:$K$2397,6)</f>
        <v>6.9</v>
      </c>
      <c r="G2235" s="5">
        <f>VLOOKUP($A2235,Forebay!$C$2146:$K$2397,7)</f>
        <v>7.45</v>
      </c>
      <c r="H2235">
        <f>VLOOKUP($A2235,Forebay!$C$2146:$K$2397,8)</f>
        <v>65</v>
      </c>
      <c r="I2235" s="5">
        <f>VLOOKUP($A2235,Forebay!$C$2146:$K$2397,9)</f>
        <v>36</v>
      </c>
      <c r="J2235" s="5">
        <f>VLOOKUP(A2235,'RESEL(ft)'!$D$4:E4196,2)-D2235</f>
        <v>357.35200000000003</v>
      </c>
    </row>
    <row r="2236" spans="1:10" x14ac:dyDescent="0.25">
      <c r="A2236" s="14">
        <v>41025.559050925927</v>
      </c>
      <c r="B2236" s="12">
        <v>0.54166666666666663</v>
      </c>
      <c r="C2236">
        <f>VLOOKUP($A2236,Forebay!$C$2146:$K$2397,2)</f>
        <v>48.83</v>
      </c>
      <c r="D2236">
        <f>VLOOKUP($A2236,Forebay!$C$2146:$K$2397,3)</f>
        <v>185.05</v>
      </c>
      <c r="E2236">
        <f>VLOOKUP($A2236,Forebay!$C$2146:$K$2397,4)</f>
        <v>0</v>
      </c>
      <c r="F2236">
        <f>VLOOKUP($A2236,Forebay!$C$2146:$K$2397,6)</f>
        <v>6.89</v>
      </c>
      <c r="G2236" s="5">
        <f>VLOOKUP($A2236,Forebay!$C$2146:$K$2397,7)</f>
        <v>7.25</v>
      </c>
      <c r="H2236">
        <f>VLOOKUP($A2236,Forebay!$C$2146:$K$2397,8)</f>
        <v>63.2</v>
      </c>
      <c r="I2236" s="5">
        <f>VLOOKUP($A2236,Forebay!$C$2146:$K$2397,9)</f>
        <v>36</v>
      </c>
      <c r="J2236" s="5">
        <f>VLOOKUP(A2236,'RESEL(ft)'!$D$4:E4197,2)-D2236</f>
        <v>352.3</v>
      </c>
    </row>
    <row r="2237" spans="1:10" x14ac:dyDescent="0.25">
      <c r="A2237" s="14">
        <v>41025.559618055559</v>
      </c>
      <c r="B2237" s="12">
        <v>0.54166666666666663</v>
      </c>
      <c r="C2237">
        <f>VLOOKUP($A2237,Forebay!$C$2146:$K$2397,2)</f>
        <v>48.775999999999996</v>
      </c>
      <c r="D2237">
        <f>VLOOKUP($A2237,Forebay!$C$2146:$K$2397,3)</f>
        <v>190.00399999999999</v>
      </c>
      <c r="E2237">
        <f>VLOOKUP($A2237,Forebay!$C$2146:$K$2397,4)</f>
        <v>0</v>
      </c>
      <c r="F2237">
        <f>VLOOKUP($A2237,Forebay!$C$2146:$K$2397,6)</f>
        <v>6.88</v>
      </c>
      <c r="G2237" s="5">
        <f>VLOOKUP($A2237,Forebay!$C$2146:$K$2397,7)</f>
        <v>7.04</v>
      </c>
      <c r="H2237">
        <f>VLOOKUP($A2237,Forebay!$C$2146:$K$2397,8)</f>
        <v>61.4</v>
      </c>
      <c r="I2237" s="5">
        <f>VLOOKUP($A2237,Forebay!$C$2146:$K$2397,9)</f>
        <v>36</v>
      </c>
      <c r="J2237" s="5">
        <f>VLOOKUP(A2237,'RESEL(ft)'!$D$4:E4198,2)-D2237</f>
        <v>347.346</v>
      </c>
    </row>
    <row r="2238" spans="1:10" x14ac:dyDescent="0.25">
      <c r="A2238" s="14">
        <v>41025.560150462959</v>
      </c>
      <c r="B2238" s="12">
        <v>0.54166666666666663</v>
      </c>
      <c r="C2238">
        <f>VLOOKUP($A2238,Forebay!$C$2146:$K$2397,2)</f>
        <v>48.721999999999994</v>
      </c>
      <c r="D2238">
        <f>VLOOKUP($A2238,Forebay!$C$2146:$K$2397,3)</f>
        <v>195.03399999999999</v>
      </c>
      <c r="E2238">
        <f>VLOOKUP($A2238,Forebay!$C$2146:$K$2397,4)</f>
        <v>0</v>
      </c>
      <c r="F2238">
        <f>VLOOKUP($A2238,Forebay!$C$2146:$K$2397,6)</f>
        <v>6.84</v>
      </c>
      <c r="G2238" s="5">
        <f>VLOOKUP($A2238,Forebay!$C$2146:$K$2397,7)</f>
        <v>6.87</v>
      </c>
      <c r="H2238">
        <f>VLOOKUP($A2238,Forebay!$C$2146:$K$2397,8)</f>
        <v>59.8</v>
      </c>
      <c r="I2238" s="5">
        <f>VLOOKUP($A2238,Forebay!$C$2146:$K$2397,9)</f>
        <v>36</v>
      </c>
      <c r="J2238" s="5">
        <f>VLOOKUP(A2238,'RESEL(ft)'!$D$4:E4199,2)-D2238</f>
        <v>342.31600000000003</v>
      </c>
    </row>
    <row r="2239" spans="1:10" x14ac:dyDescent="0.25">
      <c r="A2239" s="14">
        <v>41025.560543981483</v>
      </c>
      <c r="B2239" s="12">
        <v>0.54166666666666663</v>
      </c>
      <c r="C2239">
        <f>VLOOKUP($A2239,Forebay!$C$2146:$K$2397,2)</f>
        <v>48.704000000000001</v>
      </c>
      <c r="D2239">
        <f>VLOOKUP($A2239,Forebay!$C$2146:$K$2397,3)</f>
        <v>200.041</v>
      </c>
      <c r="E2239">
        <f>VLOOKUP($A2239,Forebay!$C$2146:$K$2397,4)</f>
        <v>0</v>
      </c>
      <c r="F2239">
        <f>VLOOKUP($A2239,Forebay!$C$2146:$K$2397,6)</f>
        <v>6.81</v>
      </c>
      <c r="G2239" s="5">
        <f>VLOOKUP($A2239,Forebay!$C$2146:$K$2397,7)</f>
        <v>6.75</v>
      </c>
      <c r="H2239">
        <f>VLOOKUP($A2239,Forebay!$C$2146:$K$2397,8)</f>
        <v>58.8</v>
      </c>
      <c r="I2239" s="5">
        <f>VLOOKUP($A2239,Forebay!$C$2146:$K$2397,9)</f>
        <v>36</v>
      </c>
      <c r="J2239" s="5">
        <f>VLOOKUP(A2239,'RESEL(ft)'!$D$4:E4200,2)-D2239</f>
        <v>337.30900000000003</v>
      </c>
    </row>
    <row r="2240" spans="1:10" x14ac:dyDescent="0.25">
      <c r="A2240" s="14">
        <v>41025.561099537037</v>
      </c>
      <c r="B2240" s="12">
        <v>0.54166666666666663</v>
      </c>
      <c r="C2240">
        <f>VLOOKUP($A2240,Forebay!$C$2146:$K$2397,2)</f>
        <v>48.704000000000001</v>
      </c>
      <c r="D2240">
        <f>VLOOKUP($A2240,Forebay!$C$2146:$K$2397,3)</f>
        <v>205.029</v>
      </c>
      <c r="E2240">
        <f>VLOOKUP($A2240,Forebay!$C$2146:$K$2397,4)</f>
        <v>0</v>
      </c>
      <c r="F2240">
        <f>VLOOKUP($A2240,Forebay!$C$2146:$K$2397,6)</f>
        <v>6.78</v>
      </c>
      <c r="G2240" s="5">
        <f>VLOOKUP($A2240,Forebay!$C$2146:$K$2397,7)</f>
        <v>6.58</v>
      </c>
      <c r="H2240">
        <f>VLOOKUP($A2240,Forebay!$C$2146:$K$2397,8)</f>
        <v>57.3</v>
      </c>
      <c r="I2240" s="5">
        <f>VLOOKUP($A2240,Forebay!$C$2146:$K$2397,9)</f>
        <v>36</v>
      </c>
      <c r="J2240" s="5">
        <f>VLOOKUP(A2240,'RESEL(ft)'!$D$4:E4201,2)-D2240</f>
        <v>332.32100000000003</v>
      </c>
    </row>
    <row r="2241" spans="1:10" x14ac:dyDescent="0.25">
      <c r="A2241" s="14">
        <v>41025.561990740738</v>
      </c>
      <c r="B2241" s="12">
        <v>0.54166666666666663</v>
      </c>
      <c r="C2241">
        <f>VLOOKUP($A2241,Forebay!$C$2146:$K$2397,2)</f>
        <v>48.704000000000001</v>
      </c>
      <c r="D2241">
        <f>VLOOKUP($A2241,Forebay!$C$2146:$K$2397,3)</f>
        <v>206.386</v>
      </c>
      <c r="E2241">
        <f>VLOOKUP($A2241,Forebay!$C$2146:$K$2397,4)</f>
        <v>0</v>
      </c>
      <c r="F2241">
        <f>VLOOKUP($A2241,Forebay!$C$2146:$K$2397,6)</f>
        <v>6.75</v>
      </c>
      <c r="G2241" s="5">
        <f>VLOOKUP($A2241,Forebay!$C$2146:$K$2397,7)</f>
        <v>0.89</v>
      </c>
      <c r="H2241">
        <f>VLOOKUP($A2241,Forebay!$C$2146:$K$2397,8)</f>
        <v>7.7</v>
      </c>
      <c r="I2241" s="5">
        <f>VLOOKUP($A2241,Forebay!$C$2146:$K$2397,9)</f>
        <v>36</v>
      </c>
      <c r="J2241" s="5">
        <f>VLOOKUP(A2241,'RESEL(ft)'!$D$4:E4202,2)-D2241</f>
        <v>330.96400000000006</v>
      </c>
    </row>
    <row r="2242" spans="1:10" x14ac:dyDescent="0.25">
      <c r="A2242" s="14"/>
    </row>
    <row r="2243" spans="1:10" x14ac:dyDescent="0.25">
      <c r="A2243" s="14"/>
    </row>
    <row r="2244" spans="1:10" x14ac:dyDescent="0.25">
      <c r="A2244" s="14"/>
    </row>
    <row r="2245" spans="1:10" x14ac:dyDescent="0.25">
      <c r="A2245" s="14">
        <v>41045.082048611112</v>
      </c>
      <c r="B2245" s="12">
        <v>0.58333333333333337</v>
      </c>
      <c r="C2245">
        <f>VLOOKUP($A2245,Forebay!$C$2146:$K$2397,2)</f>
        <v>73.5</v>
      </c>
      <c r="D2245">
        <f>VLOOKUP($A2245,Forebay!$C$2146:$K$2397,3)</f>
        <v>0.47899999999999998</v>
      </c>
      <c r="E2245">
        <f>VLOOKUP($A2245,Forebay!$C$2146:$K$2397,4)</f>
        <v>0</v>
      </c>
      <c r="F2245">
        <f>VLOOKUP($A2245,Forebay!$C$2146:$K$2397,6)</f>
        <v>7.87</v>
      </c>
      <c r="G2245" s="5">
        <f>VLOOKUP($A2245,Forebay!$C$2146:$K$2397,7)</f>
        <v>9.11</v>
      </c>
      <c r="H2245">
        <f>VLOOKUP($A2245,Forebay!$C$2146:$K$2397,8)</f>
        <v>106.3</v>
      </c>
      <c r="I2245" s="5">
        <f>VLOOKUP($A2245,Forebay!$C$2146:$K$2397,9)</f>
        <v>36</v>
      </c>
      <c r="J2245" s="5">
        <f>VLOOKUP(A2245,'RESEL(ft)'!$D$4:E4206,2)-D2245</f>
        <v>557.59100000000001</v>
      </c>
    </row>
    <row r="2246" spans="1:10" x14ac:dyDescent="0.25">
      <c r="A2246" s="14">
        <v>41045.083055555559</v>
      </c>
      <c r="B2246" s="12">
        <v>0.58333333333333337</v>
      </c>
      <c r="C2246">
        <f>VLOOKUP($A2246,Forebay!$C$2146:$K$2397,2)</f>
        <v>72.87</v>
      </c>
      <c r="D2246">
        <f>VLOOKUP($A2246,Forebay!$C$2146:$K$2397,3)</f>
        <v>5.0220000000000002</v>
      </c>
      <c r="E2246">
        <f>VLOOKUP($A2246,Forebay!$C$2146:$K$2397,4)</f>
        <v>0</v>
      </c>
      <c r="F2246">
        <f>VLOOKUP($A2246,Forebay!$C$2146:$K$2397,6)</f>
        <v>7.95</v>
      </c>
      <c r="G2246" s="5">
        <f>VLOOKUP($A2246,Forebay!$C$2146:$K$2397,7)</f>
        <v>9.2200000000000006</v>
      </c>
      <c r="H2246">
        <f>VLOOKUP($A2246,Forebay!$C$2146:$K$2397,8)</f>
        <v>106.9</v>
      </c>
      <c r="I2246" s="5">
        <f>VLOOKUP($A2246,Forebay!$C$2146:$K$2397,9)</f>
        <v>36</v>
      </c>
      <c r="J2246" s="5">
        <f>VLOOKUP(A2246,'RESEL(ft)'!$D$4:E4207,2)-D2246</f>
        <v>553.048</v>
      </c>
    </row>
    <row r="2247" spans="1:10" x14ac:dyDescent="0.25">
      <c r="A2247" s="14">
        <v>41045.083564814813</v>
      </c>
      <c r="B2247" s="12">
        <v>0.58333333333333337</v>
      </c>
      <c r="C2247">
        <f>VLOOKUP($A2247,Forebay!$C$2146:$K$2397,2)</f>
        <v>69.81</v>
      </c>
      <c r="D2247">
        <f>VLOOKUP($A2247,Forebay!$C$2146:$K$2397,3)</f>
        <v>10.039</v>
      </c>
      <c r="E2247">
        <f>VLOOKUP($A2247,Forebay!$C$2146:$K$2397,4)</f>
        <v>0</v>
      </c>
      <c r="F2247">
        <f>VLOOKUP($A2247,Forebay!$C$2146:$K$2397,6)</f>
        <v>8.11</v>
      </c>
      <c r="G2247" s="5">
        <f>VLOOKUP($A2247,Forebay!$C$2146:$K$2397,7)</f>
        <v>9.94</v>
      </c>
      <c r="H2247">
        <f>VLOOKUP($A2247,Forebay!$C$2146:$K$2397,8)</f>
        <v>111.5</v>
      </c>
      <c r="I2247" s="5">
        <f>VLOOKUP($A2247,Forebay!$C$2146:$K$2397,9)</f>
        <v>38</v>
      </c>
      <c r="J2247" s="5">
        <f>VLOOKUP(A2247,'RESEL(ft)'!$D$4:E4208,2)-D2247</f>
        <v>548.03100000000006</v>
      </c>
    </row>
    <row r="2248" spans="1:10" x14ac:dyDescent="0.25">
      <c r="A2248" s="14">
        <v>41045.083877314813</v>
      </c>
      <c r="B2248" s="12">
        <v>0.58333333333333337</v>
      </c>
      <c r="C2248">
        <f>VLOOKUP($A2248,Forebay!$C$2146:$K$2397,2)</f>
        <v>62.54</v>
      </c>
      <c r="D2248">
        <f>VLOOKUP($A2248,Forebay!$C$2146:$K$2397,3)</f>
        <v>15.034000000000001</v>
      </c>
      <c r="E2248">
        <f>VLOOKUP($A2248,Forebay!$C$2146:$K$2397,4)</f>
        <v>0</v>
      </c>
      <c r="F2248">
        <f>VLOOKUP($A2248,Forebay!$C$2146:$K$2397,6)</f>
        <v>7.9</v>
      </c>
      <c r="G2248" s="5">
        <f>VLOOKUP($A2248,Forebay!$C$2146:$K$2397,7)</f>
        <v>10.27</v>
      </c>
      <c r="H2248">
        <f>VLOOKUP($A2248,Forebay!$C$2146:$K$2397,8)</f>
        <v>106.2</v>
      </c>
      <c r="I2248" s="5">
        <f>VLOOKUP($A2248,Forebay!$C$2146:$K$2397,9)</f>
        <v>38</v>
      </c>
      <c r="J2248" s="5">
        <f>VLOOKUP(A2248,'RESEL(ft)'!$D$4:E4209,2)-D2248</f>
        <v>543.03600000000006</v>
      </c>
    </row>
    <row r="2249" spans="1:10" x14ac:dyDescent="0.25">
      <c r="A2249" s="14">
        <v>41045.084247685183</v>
      </c>
      <c r="B2249" s="12">
        <v>0.58333333333333337</v>
      </c>
      <c r="C2249">
        <f>VLOOKUP($A2249,Forebay!$C$2146:$K$2397,2)</f>
        <v>59.82</v>
      </c>
      <c r="D2249">
        <f>VLOOKUP($A2249,Forebay!$C$2146:$K$2397,3)</f>
        <v>20.018999999999998</v>
      </c>
      <c r="E2249">
        <f>VLOOKUP($A2249,Forebay!$C$2146:$K$2397,4)</f>
        <v>0</v>
      </c>
      <c r="F2249">
        <f>VLOOKUP($A2249,Forebay!$C$2146:$K$2397,6)</f>
        <v>7.71</v>
      </c>
      <c r="G2249" s="5">
        <f>VLOOKUP($A2249,Forebay!$C$2146:$K$2397,7)</f>
        <v>10.3</v>
      </c>
      <c r="H2249">
        <f>VLOOKUP($A2249,Forebay!$C$2146:$K$2397,8)</f>
        <v>103.2</v>
      </c>
      <c r="I2249" s="5">
        <f>VLOOKUP($A2249,Forebay!$C$2146:$K$2397,9)</f>
        <v>38</v>
      </c>
      <c r="J2249" s="5">
        <f>VLOOKUP(A2249,'RESEL(ft)'!$D$4:E4210,2)-D2249</f>
        <v>538.05100000000004</v>
      </c>
    </row>
    <row r="2250" spans="1:10" x14ac:dyDescent="0.25">
      <c r="A2250" s="14">
        <v>41045.08489583333</v>
      </c>
      <c r="B2250" s="12">
        <v>0.58333333333333337</v>
      </c>
      <c r="C2250">
        <f>VLOOKUP($A2250,Forebay!$C$2146:$K$2397,2)</f>
        <v>58.74</v>
      </c>
      <c r="D2250">
        <f>VLOOKUP($A2250,Forebay!$C$2146:$K$2397,3)</f>
        <v>25.021999999999998</v>
      </c>
      <c r="E2250">
        <f>VLOOKUP($A2250,Forebay!$C$2146:$K$2397,4)</f>
        <v>0</v>
      </c>
      <c r="F2250">
        <f>VLOOKUP($A2250,Forebay!$C$2146:$K$2397,6)</f>
        <v>7.57</v>
      </c>
      <c r="G2250" s="5">
        <f>VLOOKUP($A2250,Forebay!$C$2146:$K$2397,7)</f>
        <v>10.39</v>
      </c>
      <c r="H2250">
        <f>VLOOKUP($A2250,Forebay!$C$2146:$K$2397,8)</f>
        <v>102.7</v>
      </c>
      <c r="I2250" s="5">
        <f>VLOOKUP($A2250,Forebay!$C$2146:$K$2397,9)</f>
        <v>36</v>
      </c>
      <c r="J2250" s="5">
        <f>VLOOKUP(A2250,'RESEL(ft)'!$D$4:E4211,2)-D2250</f>
        <v>533.048</v>
      </c>
    </row>
    <row r="2251" spans="1:10" x14ac:dyDescent="0.25">
      <c r="A2251" s="14">
        <v>41045.085439814815</v>
      </c>
      <c r="B2251" s="12">
        <v>0.58333333333333337</v>
      </c>
      <c r="C2251">
        <f>VLOOKUP($A2251,Forebay!$C$2146:$K$2397,2)</f>
        <v>57.83</v>
      </c>
      <c r="D2251">
        <f>VLOOKUP($A2251,Forebay!$C$2146:$K$2397,3)</f>
        <v>30.006</v>
      </c>
      <c r="E2251">
        <f>VLOOKUP($A2251,Forebay!$C$2146:$K$2397,4)</f>
        <v>0</v>
      </c>
      <c r="F2251">
        <f>VLOOKUP($A2251,Forebay!$C$2146:$K$2397,6)</f>
        <v>7.44</v>
      </c>
      <c r="G2251" s="5">
        <f>VLOOKUP($A2251,Forebay!$C$2146:$K$2397,7)</f>
        <v>10.19</v>
      </c>
      <c r="H2251">
        <f>VLOOKUP($A2251,Forebay!$C$2146:$K$2397,8)</f>
        <v>99.6</v>
      </c>
      <c r="I2251" s="5">
        <f>VLOOKUP($A2251,Forebay!$C$2146:$K$2397,9)</f>
        <v>36</v>
      </c>
      <c r="J2251" s="5">
        <f>VLOOKUP(A2251,'RESEL(ft)'!$D$4:E4212,2)-D2251</f>
        <v>528.06400000000008</v>
      </c>
    </row>
    <row r="2252" spans="1:10" x14ac:dyDescent="0.25">
      <c r="A2252" s="14">
        <v>41045.085914351854</v>
      </c>
      <c r="B2252" s="12">
        <v>0.58333333333333337</v>
      </c>
      <c r="C2252">
        <f>VLOOKUP($A2252,Forebay!$C$2146:$K$2397,2)</f>
        <v>57.09</v>
      </c>
      <c r="D2252">
        <f>VLOOKUP($A2252,Forebay!$C$2146:$K$2397,3)</f>
        <v>35.037999999999997</v>
      </c>
      <c r="E2252">
        <f>VLOOKUP($A2252,Forebay!$C$2146:$K$2397,4)</f>
        <v>0</v>
      </c>
      <c r="F2252">
        <f>VLOOKUP($A2252,Forebay!$C$2146:$K$2397,6)</f>
        <v>7.35</v>
      </c>
      <c r="G2252" s="5">
        <f>VLOOKUP($A2252,Forebay!$C$2146:$K$2397,7)</f>
        <v>10.15</v>
      </c>
      <c r="H2252">
        <f>VLOOKUP($A2252,Forebay!$C$2146:$K$2397,8)</f>
        <v>98.3</v>
      </c>
      <c r="I2252" s="5">
        <f>VLOOKUP($A2252,Forebay!$C$2146:$K$2397,9)</f>
        <v>36</v>
      </c>
      <c r="J2252" s="5">
        <f>VLOOKUP(A2252,'RESEL(ft)'!$D$4:E4213,2)-D2252</f>
        <v>523.03200000000004</v>
      </c>
    </row>
    <row r="2253" spans="1:10" x14ac:dyDescent="0.25">
      <c r="A2253" s="14">
        <v>41045.086388888885</v>
      </c>
      <c r="B2253" s="12">
        <v>0.58333333333333337</v>
      </c>
      <c r="C2253">
        <f>VLOOKUP($A2253,Forebay!$C$2146:$K$2397,2)</f>
        <v>56.5</v>
      </c>
      <c r="D2253">
        <f>VLOOKUP($A2253,Forebay!$C$2146:$K$2397,3)</f>
        <v>40.046999999999997</v>
      </c>
      <c r="E2253">
        <f>VLOOKUP($A2253,Forebay!$C$2146:$K$2397,4)</f>
        <v>0</v>
      </c>
      <c r="F2253">
        <f>VLOOKUP($A2253,Forebay!$C$2146:$K$2397,6)</f>
        <v>7.28</v>
      </c>
      <c r="G2253" s="5">
        <f>VLOOKUP($A2253,Forebay!$C$2146:$K$2397,7)</f>
        <v>10.050000000000001</v>
      </c>
      <c r="H2253">
        <f>VLOOKUP($A2253,Forebay!$C$2146:$K$2397,8)</f>
        <v>96.7</v>
      </c>
      <c r="I2253" s="5">
        <f>VLOOKUP($A2253,Forebay!$C$2146:$K$2397,9)</f>
        <v>38</v>
      </c>
      <c r="J2253" s="5">
        <f>VLOOKUP(A2253,'RESEL(ft)'!$D$4:E4214,2)-D2253</f>
        <v>518.02300000000002</v>
      </c>
    </row>
    <row r="2254" spans="1:10" x14ac:dyDescent="0.25">
      <c r="A2254" s="14">
        <v>41045.087256944447</v>
      </c>
      <c r="B2254" s="12">
        <v>0.58333333333333337</v>
      </c>
      <c r="C2254">
        <f>VLOOKUP($A2254,Forebay!$C$2146:$K$2397,2)</f>
        <v>56.39</v>
      </c>
      <c r="D2254">
        <f>VLOOKUP($A2254,Forebay!$C$2146:$K$2397,3)</f>
        <v>40.091999999999999</v>
      </c>
      <c r="E2254">
        <f>VLOOKUP($A2254,Forebay!$C$2146:$K$2397,4)</f>
        <v>0</v>
      </c>
      <c r="F2254">
        <f>VLOOKUP($A2254,Forebay!$C$2146:$K$2397,6)</f>
        <v>7.2</v>
      </c>
      <c r="G2254" s="5">
        <f>VLOOKUP($A2254,Forebay!$C$2146:$K$2397,7)</f>
        <v>10.02</v>
      </c>
      <c r="H2254">
        <f>VLOOKUP($A2254,Forebay!$C$2146:$K$2397,8)</f>
        <v>96.3</v>
      </c>
      <c r="I2254" s="5">
        <f>VLOOKUP($A2254,Forebay!$C$2146:$K$2397,9)</f>
        <v>39</v>
      </c>
      <c r="J2254" s="5">
        <f>VLOOKUP(A2254,'RESEL(ft)'!$D$4:E4215,2)-D2254</f>
        <v>517.97800000000007</v>
      </c>
    </row>
    <row r="2255" spans="1:10" x14ac:dyDescent="0.25">
      <c r="A2255" s="14">
        <v>41045.087523148148</v>
      </c>
      <c r="B2255" s="12">
        <v>0.58333333333333337</v>
      </c>
      <c r="C2255">
        <f>VLOOKUP($A2255,Forebay!$C$2146:$K$2397,2)</f>
        <v>55.77</v>
      </c>
      <c r="D2255">
        <f>VLOOKUP($A2255,Forebay!$C$2146:$K$2397,3)</f>
        <v>45.064</v>
      </c>
      <c r="E2255">
        <f>VLOOKUP($A2255,Forebay!$C$2146:$K$2397,4)</f>
        <v>0</v>
      </c>
      <c r="F2255">
        <f>VLOOKUP($A2255,Forebay!$C$2146:$K$2397,6)</f>
        <v>7.21</v>
      </c>
      <c r="G2255" s="5">
        <f>VLOOKUP($A2255,Forebay!$C$2146:$K$2397,7)</f>
        <v>10.029999999999999</v>
      </c>
      <c r="H2255">
        <f>VLOOKUP($A2255,Forebay!$C$2146:$K$2397,8)</f>
        <v>95.7</v>
      </c>
      <c r="I2255" s="5">
        <f>VLOOKUP($A2255,Forebay!$C$2146:$K$2397,9)</f>
        <v>37</v>
      </c>
      <c r="J2255" s="5">
        <f>VLOOKUP(A2255,'RESEL(ft)'!$D$4:E4216,2)-D2255</f>
        <v>513.00600000000009</v>
      </c>
    </row>
    <row r="2256" spans="1:10" x14ac:dyDescent="0.25">
      <c r="A2256" s="14">
        <v>41045.087858796294</v>
      </c>
      <c r="B2256" s="12">
        <v>0.58333333333333337</v>
      </c>
      <c r="C2256">
        <f>VLOOKUP($A2256,Forebay!$C$2146:$K$2397,2)</f>
        <v>55.55</v>
      </c>
      <c r="D2256">
        <f>VLOOKUP($A2256,Forebay!$C$2146:$K$2397,3)</f>
        <v>50.037999999999997</v>
      </c>
      <c r="E2256">
        <f>VLOOKUP($A2256,Forebay!$C$2146:$K$2397,4)</f>
        <v>0</v>
      </c>
      <c r="F2256">
        <f>VLOOKUP($A2256,Forebay!$C$2146:$K$2397,6)</f>
        <v>7.19</v>
      </c>
      <c r="G2256" s="5">
        <f>VLOOKUP($A2256,Forebay!$C$2146:$K$2397,7)</f>
        <v>10.1</v>
      </c>
      <c r="H2256">
        <f>VLOOKUP($A2256,Forebay!$C$2146:$K$2397,8)</f>
        <v>96</v>
      </c>
      <c r="I2256" s="5">
        <f>VLOOKUP($A2256,Forebay!$C$2146:$K$2397,9)</f>
        <v>40</v>
      </c>
      <c r="J2256" s="5">
        <f>VLOOKUP(A2256,'RESEL(ft)'!$D$4:E4217,2)-D2256</f>
        <v>508.03200000000004</v>
      </c>
    </row>
    <row r="2257" spans="1:10" x14ac:dyDescent="0.25">
      <c r="A2257" s="14">
        <v>41045.088159722225</v>
      </c>
      <c r="B2257" s="12">
        <v>0.58333333333333337</v>
      </c>
      <c r="C2257">
        <f>VLOOKUP($A2257,Forebay!$C$2146:$K$2397,2)</f>
        <v>55.32</v>
      </c>
      <c r="D2257">
        <f>VLOOKUP($A2257,Forebay!$C$2146:$K$2397,3)</f>
        <v>55.039000000000001</v>
      </c>
      <c r="E2257">
        <f>VLOOKUP($A2257,Forebay!$C$2146:$K$2397,4)</f>
        <v>0</v>
      </c>
      <c r="F2257">
        <f>VLOOKUP($A2257,Forebay!$C$2146:$K$2397,6)</f>
        <v>7.2</v>
      </c>
      <c r="G2257" s="5">
        <f>VLOOKUP($A2257,Forebay!$C$2146:$K$2397,7)</f>
        <v>10.17</v>
      </c>
      <c r="H2257">
        <f>VLOOKUP($A2257,Forebay!$C$2146:$K$2397,8)</f>
        <v>96.5</v>
      </c>
      <c r="I2257" s="5">
        <f>VLOOKUP($A2257,Forebay!$C$2146:$K$2397,9)</f>
        <v>41</v>
      </c>
      <c r="J2257" s="5">
        <f>VLOOKUP(A2257,'RESEL(ft)'!$D$4:E4218,2)-D2257</f>
        <v>503.03100000000006</v>
      </c>
    </row>
    <row r="2258" spans="1:10" x14ac:dyDescent="0.25">
      <c r="A2258" s="14">
        <v>41045.088599537034</v>
      </c>
      <c r="B2258" s="12">
        <v>0.58333333333333337</v>
      </c>
      <c r="C2258">
        <f>VLOOKUP($A2258,Forebay!$C$2146:$K$2397,2)</f>
        <v>55.02</v>
      </c>
      <c r="D2258">
        <f>VLOOKUP($A2258,Forebay!$C$2146:$K$2397,3)</f>
        <v>60.161000000000001</v>
      </c>
      <c r="E2258">
        <f>VLOOKUP($A2258,Forebay!$C$2146:$K$2397,4)</f>
        <v>0</v>
      </c>
      <c r="F2258">
        <f>VLOOKUP($A2258,Forebay!$C$2146:$K$2397,6)</f>
        <v>7.19</v>
      </c>
      <c r="G2258" s="5">
        <f>VLOOKUP($A2258,Forebay!$C$2146:$K$2397,7)</f>
        <v>10.210000000000001</v>
      </c>
      <c r="H2258">
        <f>VLOOKUP($A2258,Forebay!$C$2146:$K$2397,8)</f>
        <v>96.4</v>
      </c>
      <c r="I2258" s="5">
        <f>VLOOKUP($A2258,Forebay!$C$2146:$K$2397,9)</f>
        <v>41</v>
      </c>
      <c r="J2258" s="5">
        <f>VLOOKUP(A2258,'RESEL(ft)'!$D$4:E4219,2)-D2258</f>
        <v>497.90900000000005</v>
      </c>
    </row>
    <row r="2259" spans="1:10" x14ac:dyDescent="0.25">
      <c r="A2259" s="14">
        <v>41045.088888888888</v>
      </c>
      <c r="B2259" s="12">
        <v>0.58333333333333337</v>
      </c>
      <c r="C2259">
        <f>VLOOKUP($A2259,Forebay!$C$2146:$K$2397,2)</f>
        <v>54.85</v>
      </c>
      <c r="D2259">
        <f>VLOOKUP($A2259,Forebay!$C$2146:$K$2397,3)</f>
        <v>65.033000000000001</v>
      </c>
      <c r="E2259">
        <f>VLOOKUP($A2259,Forebay!$C$2146:$K$2397,4)</f>
        <v>0</v>
      </c>
      <c r="F2259">
        <f>VLOOKUP($A2259,Forebay!$C$2146:$K$2397,6)</f>
        <v>7.19</v>
      </c>
      <c r="G2259" s="5">
        <f>VLOOKUP($A2259,Forebay!$C$2146:$K$2397,7)</f>
        <v>10.24</v>
      </c>
      <c r="H2259">
        <f>VLOOKUP($A2259,Forebay!$C$2146:$K$2397,8)</f>
        <v>96.5</v>
      </c>
      <c r="I2259" s="5">
        <f>VLOOKUP($A2259,Forebay!$C$2146:$K$2397,9)</f>
        <v>41</v>
      </c>
      <c r="J2259" s="5">
        <f>VLOOKUP(A2259,'RESEL(ft)'!$D$4:E4220,2)-D2259</f>
        <v>493.03700000000003</v>
      </c>
    </row>
    <row r="2260" spans="1:10" x14ac:dyDescent="0.25">
      <c r="A2260" s="14">
        <v>41045.089212962965</v>
      </c>
      <c r="B2260" s="12">
        <v>0.58333333333333337</v>
      </c>
      <c r="C2260">
        <f>VLOOKUP($A2260,Forebay!$C$2146:$K$2397,2)</f>
        <v>54.59</v>
      </c>
      <c r="D2260">
        <f>VLOOKUP($A2260,Forebay!$C$2146:$K$2397,3)</f>
        <v>70.037000000000006</v>
      </c>
      <c r="E2260">
        <f>VLOOKUP($A2260,Forebay!$C$2146:$K$2397,4)</f>
        <v>0</v>
      </c>
      <c r="F2260">
        <f>VLOOKUP($A2260,Forebay!$C$2146:$K$2397,6)</f>
        <v>7.2</v>
      </c>
      <c r="G2260" s="5">
        <f>VLOOKUP($A2260,Forebay!$C$2146:$K$2397,7)</f>
        <v>10.23</v>
      </c>
      <c r="H2260">
        <f>VLOOKUP($A2260,Forebay!$C$2146:$K$2397,8)</f>
        <v>96.1</v>
      </c>
      <c r="I2260" s="5">
        <f>VLOOKUP($A2260,Forebay!$C$2146:$K$2397,9)</f>
        <v>41</v>
      </c>
      <c r="J2260" s="5">
        <f>VLOOKUP(A2260,'RESEL(ft)'!$D$4:E4221,2)-D2260</f>
        <v>488.03300000000002</v>
      </c>
    </row>
    <row r="2261" spans="1:10" x14ac:dyDescent="0.25">
      <c r="A2261" s="14">
        <v>41045.089432870373</v>
      </c>
      <c r="B2261" s="12">
        <v>0.58333333333333337</v>
      </c>
      <c r="C2261">
        <f>VLOOKUP($A2261,Forebay!$C$2146:$K$2397,2)</f>
        <v>54.38</v>
      </c>
      <c r="D2261">
        <f>VLOOKUP($A2261,Forebay!$C$2146:$K$2397,3)</f>
        <v>75.167000000000002</v>
      </c>
      <c r="E2261">
        <f>VLOOKUP($A2261,Forebay!$C$2146:$K$2397,4)</f>
        <v>0</v>
      </c>
      <c r="F2261">
        <f>VLOOKUP($A2261,Forebay!$C$2146:$K$2397,6)</f>
        <v>7.19</v>
      </c>
      <c r="G2261" s="5">
        <f>VLOOKUP($A2261,Forebay!$C$2146:$K$2397,7)</f>
        <v>10.19</v>
      </c>
      <c r="H2261">
        <f>VLOOKUP($A2261,Forebay!$C$2146:$K$2397,8)</f>
        <v>95.5</v>
      </c>
      <c r="I2261" s="5">
        <f>VLOOKUP($A2261,Forebay!$C$2146:$K$2397,9)</f>
        <v>42</v>
      </c>
      <c r="J2261" s="5">
        <f>VLOOKUP(A2261,'RESEL(ft)'!$D$4:E4222,2)-D2261</f>
        <v>482.90300000000002</v>
      </c>
    </row>
    <row r="2262" spans="1:10" x14ac:dyDescent="0.25">
      <c r="A2262" s="14">
        <v>41045.089861111112</v>
      </c>
      <c r="B2262" s="12">
        <v>0.58333333333333337</v>
      </c>
      <c r="C2262">
        <f>VLOOKUP($A2262,Forebay!$C$2146:$K$2397,2)</f>
        <v>54.09</v>
      </c>
      <c r="D2262">
        <f>VLOOKUP($A2262,Forebay!$C$2146:$K$2397,3)</f>
        <v>79.992999999999995</v>
      </c>
      <c r="E2262">
        <f>VLOOKUP($A2262,Forebay!$C$2146:$K$2397,4)</f>
        <v>0</v>
      </c>
      <c r="F2262">
        <f>VLOOKUP($A2262,Forebay!$C$2146:$K$2397,6)</f>
        <v>7.18</v>
      </c>
      <c r="G2262" s="5">
        <f>VLOOKUP($A2262,Forebay!$C$2146:$K$2397,7)</f>
        <v>10.119999999999999</v>
      </c>
      <c r="H2262">
        <f>VLOOKUP($A2262,Forebay!$C$2146:$K$2397,8)</f>
        <v>94.5</v>
      </c>
      <c r="I2262" s="5">
        <f>VLOOKUP($A2262,Forebay!$C$2146:$K$2397,9)</f>
        <v>42</v>
      </c>
      <c r="J2262" s="5">
        <f>VLOOKUP(A2262,'RESEL(ft)'!$D$4:E4223,2)-D2262</f>
        <v>478.07700000000006</v>
      </c>
    </row>
    <row r="2263" spans="1:10" x14ac:dyDescent="0.25">
      <c r="A2263" s="14">
        <v>41045.09003472222</v>
      </c>
      <c r="B2263" s="12">
        <v>0.58333333333333337</v>
      </c>
      <c r="C2263">
        <f>VLOOKUP($A2263,Forebay!$C$2146:$K$2397,2)</f>
        <v>54.05</v>
      </c>
      <c r="D2263">
        <f>VLOOKUP($A2263,Forebay!$C$2146:$K$2397,3)</f>
        <v>85.067999999999998</v>
      </c>
      <c r="E2263">
        <f>VLOOKUP($A2263,Forebay!$C$2146:$K$2397,4)</f>
        <v>0</v>
      </c>
      <c r="F2263">
        <f>VLOOKUP($A2263,Forebay!$C$2146:$K$2397,6)</f>
        <v>7.18</v>
      </c>
      <c r="G2263" s="5">
        <f>VLOOKUP($A2263,Forebay!$C$2146:$K$2397,7)</f>
        <v>10.06</v>
      </c>
      <c r="H2263">
        <f>VLOOKUP($A2263,Forebay!$C$2146:$K$2397,8)</f>
        <v>93.9</v>
      </c>
      <c r="I2263" s="5">
        <f>VLOOKUP($A2263,Forebay!$C$2146:$K$2397,9)</f>
        <v>41</v>
      </c>
      <c r="J2263" s="5">
        <f>VLOOKUP(A2263,'RESEL(ft)'!$D$4:E4224,2)-D2263</f>
        <v>473.00200000000007</v>
      </c>
    </row>
    <row r="2264" spans="1:10" x14ac:dyDescent="0.25">
      <c r="A2264" s="14">
        <v>41045.090312499997</v>
      </c>
      <c r="B2264" s="12">
        <v>0.58333333333333337</v>
      </c>
      <c r="C2264">
        <f>VLOOKUP($A2264,Forebay!$C$2146:$K$2397,2)</f>
        <v>53.92</v>
      </c>
      <c r="D2264">
        <f>VLOOKUP($A2264,Forebay!$C$2146:$K$2397,3)</f>
        <v>90.022000000000006</v>
      </c>
      <c r="E2264">
        <f>VLOOKUP($A2264,Forebay!$C$2146:$K$2397,4)</f>
        <v>0</v>
      </c>
      <c r="F2264">
        <f>VLOOKUP($A2264,Forebay!$C$2146:$K$2397,6)</f>
        <v>7.16</v>
      </c>
      <c r="G2264" s="5">
        <f>VLOOKUP($A2264,Forebay!$C$2146:$K$2397,7)</f>
        <v>9.98</v>
      </c>
      <c r="H2264">
        <f>VLOOKUP($A2264,Forebay!$C$2146:$K$2397,8)</f>
        <v>93</v>
      </c>
      <c r="I2264" s="5">
        <f>VLOOKUP($A2264,Forebay!$C$2146:$K$2397,9)</f>
        <v>42</v>
      </c>
      <c r="J2264" s="5">
        <f>VLOOKUP(A2264,'RESEL(ft)'!$D$4:E4225,2)-D2264</f>
        <v>468.04800000000006</v>
      </c>
    </row>
    <row r="2265" spans="1:10" x14ac:dyDescent="0.25">
      <c r="A2265" s="14">
        <v>41045.091041666667</v>
      </c>
      <c r="B2265" s="12">
        <v>0.58333333333333337</v>
      </c>
      <c r="C2265">
        <f>VLOOKUP($A2265,Forebay!$C$2146:$K$2397,2)</f>
        <v>53.61</v>
      </c>
      <c r="D2265">
        <f>VLOOKUP($A2265,Forebay!$C$2146:$K$2397,3)</f>
        <v>95.046999999999997</v>
      </c>
      <c r="E2265">
        <f>VLOOKUP($A2265,Forebay!$C$2146:$K$2397,4)</f>
        <v>0</v>
      </c>
      <c r="F2265">
        <f>VLOOKUP($A2265,Forebay!$C$2146:$K$2397,6)</f>
        <v>7.15</v>
      </c>
      <c r="G2265" s="5">
        <f>VLOOKUP($A2265,Forebay!$C$2146:$K$2397,7)</f>
        <v>9.86</v>
      </c>
      <c r="H2265">
        <f>VLOOKUP($A2265,Forebay!$C$2146:$K$2397,8)</f>
        <v>91.5</v>
      </c>
      <c r="I2265" s="5">
        <f>VLOOKUP($A2265,Forebay!$C$2146:$K$2397,9)</f>
        <v>42</v>
      </c>
      <c r="J2265" s="5">
        <f>VLOOKUP(A2265,'RESEL(ft)'!$D$4:E4226,2)-D2265</f>
        <v>463.02300000000002</v>
      </c>
    </row>
    <row r="2266" spans="1:10" x14ac:dyDescent="0.25">
      <c r="A2266" s="14">
        <v>41045.091261574074</v>
      </c>
      <c r="B2266" s="12">
        <v>0.58333333333333337</v>
      </c>
      <c r="C2266">
        <f>VLOOKUP($A2266,Forebay!$C$2146:$K$2397,2)</f>
        <v>53.58</v>
      </c>
      <c r="D2266">
        <f>VLOOKUP($A2266,Forebay!$C$2146:$K$2397,3)</f>
        <v>99.98</v>
      </c>
      <c r="E2266">
        <f>VLOOKUP($A2266,Forebay!$C$2146:$K$2397,4)</f>
        <v>0</v>
      </c>
      <c r="F2266">
        <f>VLOOKUP($A2266,Forebay!$C$2146:$K$2397,6)</f>
        <v>7.15</v>
      </c>
      <c r="G2266" s="5">
        <f>VLOOKUP($A2266,Forebay!$C$2146:$K$2397,7)</f>
        <v>9.83</v>
      </c>
      <c r="H2266">
        <f>VLOOKUP($A2266,Forebay!$C$2146:$K$2397,8)</f>
        <v>91.1</v>
      </c>
      <c r="I2266" s="5">
        <f>VLOOKUP($A2266,Forebay!$C$2146:$K$2397,9)</f>
        <v>42</v>
      </c>
      <c r="J2266" s="5">
        <f>VLOOKUP(A2266,'RESEL(ft)'!$D$4:E4227,2)-D2266</f>
        <v>458.09000000000003</v>
      </c>
    </row>
    <row r="2267" spans="1:10" x14ac:dyDescent="0.25">
      <c r="A2267" s="14">
        <v>41045.091643518521</v>
      </c>
      <c r="B2267" s="12">
        <v>0.58333333333333337</v>
      </c>
      <c r="C2267">
        <f>VLOOKUP($A2267,Forebay!$C$2146:$K$2397,2)</f>
        <v>53.09</v>
      </c>
      <c r="D2267">
        <f>VLOOKUP($A2267,Forebay!$C$2146:$K$2397,3)</f>
        <v>105.03</v>
      </c>
      <c r="E2267">
        <f>VLOOKUP($A2267,Forebay!$C$2146:$K$2397,4)</f>
        <v>0</v>
      </c>
      <c r="F2267">
        <f>VLOOKUP($A2267,Forebay!$C$2146:$K$2397,6)</f>
        <v>7.13</v>
      </c>
      <c r="G2267" s="5">
        <f>VLOOKUP($A2267,Forebay!$C$2146:$K$2397,7)</f>
        <v>9.6300000000000008</v>
      </c>
      <c r="H2267">
        <f>VLOOKUP($A2267,Forebay!$C$2146:$K$2397,8)</f>
        <v>88.8</v>
      </c>
      <c r="I2267" s="5">
        <f>VLOOKUP($A2267,Forebay!$C$2146:$K$2397,9)</f>
        <v>42</v>
      </c>
      <c r="J2267" s="5">
        <f>VLOOKUP(A2267,'RESEL(ft)'!$D$4:E4228,2)-D2267</f>
        <v>453.04000000000008</v>
      </c>
    </row>
    <row r="2268" spans="1:10" x14ac:dyDescent="0.25">
      <c r="A2268" s="14">
        <v>41045.092777777776</v>
      </c>
      <c r="B2268" s="12">
        <v>0.58333333333333337</v>
      </c>
      <c r="C2268">
        <f>VLOOKUP($A2268,Forebay!$C$2146:$K$2397,2)</f>
        <v>52.8</v>
      </c>
      <c r="D2268">
        <f>VLOOKUP($A2268,Forebay!$C$2146:$K$2397,3)</f>
        <v>109.929</v>
      </c>
      <c r="E2268">
        <f>VLOOKUP($A2268,Forebay!$C$2146:$K$2397,4)</f>
        <v>0</v>
      </c>
      <c r="F2268">
        <f>VLOOKUP($A2268,Forebay!$C$2146:$K$2397,6)</f>
        <v>7.07</v>
      </c>
      <c r="G2268" s="5">
        <f>VLOOKUP($A2268,Forebay!$C$2146:$K$2397,7)</f>
        <v>9.3800000000000008</v>
      </c>
      <c r="H2268">
        <f>VLOOKUP($A2268,Forebay!$C$2146:$K$2397,8)</f>
        <v>86.2</v>
      </c>
      <c r="I2268" s="5">
        <f>VLOOKUP($A2268,Forebay!$C$2146:$K$2397,9)</f>
        <v>43</v>
      </c>
      <c r="J2268" s="5">
        <f>VLOOKUP(A2268,'RESEL(ft)'!$D$4:E4229,2)-D2268</f>
        <v>448.14100000000008</v>
      </c>
    </row>
    <row r="2269" spans="1:10" x14ac:dyDescent="0.25">
      <c r="A2269" s="14">
        <v>41045.093333333331</v>
      </c>
      <c r="B2269" s="12">
        <v>0.58333333333333337</v>
      </c>
      <c r="C2269">
        <f>VLOOKUP($A2269,Forebay!$C$2146:$K$2397,2)</f>
        <v>52.39</v>
      </c>
      <c r="D2269">
        <f>VLOOKUP($A2269,Forebay!$C$2146:$K$2397,3)</f>
        <v>115.017</v>
      </c>
      <c r="E2269">
        <f>VLOOKUP($A2269,Forebay!$C$2146:$K$2397,4)</f>
        <v>0</v>
      </c>
      <c r="F2269">
        <f>VLOOKUP($A2269,Forebay!$C$2146:$K$2397,6)</f>
        <v>7.04</v>
      </c>
      <c r="G2269" s="5">
        <f>VLOOKUP($A2269,Forebay!$C$2146:$K$2397,7)</f>
        <v>9.1</v>
      </c>
      <c r="H2269">
        <f>VLOOKUP($A2269,Forebay!$C$2146:$K$2397,8)</f>
        <v>83.2</v>
      </c>
      <c r="I2269" s="5">
        <f>VLOOKUP($A2269,Forebay!$C$2146:$K$2397,9)</f>
        <v>44</v>
      </c>
      <c r="J2269" s="5">
        <f>VLOOKUP(A2269,'RESEL(ft)'!$D$4:E4230,2)-D2269</f>
        <v>443.05300000000005</v>
      </c>
    </row>
    <row r="2270" spans="1:10" x14ac:dyDescent="0.25">
      <c r="A2270" s="14">
        <v>41045.093993055554</v>
      </c>
      <c r="B2270" s="12">
        <v>0.58333333333333337</v>
      </c>
      <c r="C2270">
        <f>VLOOKUP($A2270,Forebay!$C$2146:$K$2397,2)</f>
        <v>52.45</v>
      </c>
      <c r="D2270">
        <f>VLOOKUP($A2270,Forebay!$C$2146:$K$2397,3)</f>
        <v>115.134</v>
      </c>
      <c r="E2270">
        <f>VLOOKUP($A2270,Forebay!$C$2146:$K$2397,4)</f>
        <v>0</v>
      </c>
      <c r="F2270">
        <f>VLOOKUP($A2270,Forebay!$C$2146:$K$2397,6)</f>
        <v>7.02</v>
      </c>
      <c r="G2270" s="5">
        <f>VLOOKUP($A2270,Forebay!$C$2146:$K$2397,7)</f>
        <v>8.9700000000000006</v>
      </c>
      <c r="H2270">
        <f>VLOOKUP($A2270,Forebay!$C$2146:$K$2397,8)</f>
        <v>82</v>
      </c>
      <c r="I2270" s="5">
        <f>VLOOKUP($A2270,Forebay!$C$2146:$K$2397,9)</f>
        <v>44</v>
      </c>
      <c r="J2270" s="5">
        <f>VLOOKUP(A2270,'RESEL(ft)'!$D$4:E4231,2)-D2270</f>
        <v>442.93600000000004</v>
      </c>
    </row>
    <row r="2271" spans="1:10" x14ac:dyDescent="0.25">
      <c r="A2271" s="14"/>
    </row>
    <row r="2272" spans="1:10" x14ac:dyDescent="0.25">
      <c r="A2272" s="14"/>
    </row>
    <row r="2273" spans="1:10" x14ac:dyDescent="0.25">
      <c r="A2273" s="14"/>
    </row>
    <row r="2274" spans="1:10" x14ac:dyDescent="0.25">
      <c r="A2274" s="14" t="s">
        <v>16</v>
      </c>
    </row>
    <row r="2275" spans="1:10" x14ac:dyDescent="0.25">
      <c r="A2275" s="14" t="s">
        <v>44</v>
      </c>
    </row>
    <row r="2276" spans="1:10" x14ac:dyDescent="0.25">
      <c r="A2276" s="14">
        <v>41081.478020833332</v>
      </c>
      <c r="B2276" s="12">
        <v>0.47916666666666669</v>
      </c>
      <c r="C2276">
        <f>VLOOKUP($A2276,Forebay!$C$2146:$K$2397,2)</f>
        <v>78.930000000000007</v>
      </c>
      <c r="D2276">
        <f>VLOOKUP($A2276,Forebay!$C$2146:$K$2397,3)</f>
        <v>0.13900000000000001</v>
      </c>
      <c r="E2276">
        <f>VLOOKUP($A2276,Forebay!$C$2146:$K$2397,4)</f>
        <v>29.49</v>
      </c>
      <c r="F2276">
        <f>VLOOKUP($A2276,Forebay!$C$2146:$K$2397,6)</f>
        <v>8.19</v>
      </c>
      <c r="G2276" s="5">
        <f>VLOOKUP($A2276,Forebay!$C$2146:$K$2397,7)/1000</f>
        <v>8.3919999999999995</v>
      </c>
      <c r="H2276">
        <f>VLOOKUP($A2276,Forebay!$C$2146:$K$2397,8)</f>
        <v>105.1317</v>
      </c>
      <c r="I2276" s="5">
        <f>VLOOKUP($A2276,Forebay!$C$2146:$K$2397,9)</f>
        <v>39.75</v>
      </c>
      <c r="J2276" s="5">
        <f>VLOOKUP(A2276,'RESEL(ft)'!$D$4:E4237,2)-D2276</f>
        <v>558.88099999999997</v>
      </c>
    </row>
    <row r="2277" spans="1:10" x14ac:dyDescent="0.25">
      <c r="A2277" s="14">
        <v>41081.478622685187</v>
      </c>
      <c r="B2277" s="12">
        <v>0.47916666666666669</v>
      </c>
      <c r="C2277">
        <f>VLOOKUP($A2277,Forebay!$C$2146:$K$2397,2)</f>
        <v>77.83</v>
      </c>
      <c r="D2277">
        <f>VLOOKUP($A2277,Forebay!$C$2146:$K$2397,3)</f>
        <v>2.76</v>
      </c>
      <c r="E2277">
        <f>VLOOKUP($A2277,Forebay!$C$2146:$K$2397,4)</f>
        <v>29.49</v>
      </c>
      <c r="F2277">
        <f>VLOOKUP($A2277,Forebay!$C$2146:$K$2397,6)</f>
        <v>7.87</v>
      </c>
      <c r="G2277" s="5">
        <f>VLOOKUP($A2277,Forebay!$C$2146:$K$2397,7)/1000</f>
        <v>8.5579999999999998</v>
      </c>
      <c r="H2277">
        <f>VLOOKUP($A2277,Forebay!$C$2146:$K$2397,8)</f>
        <v>106.032</v>
      </c>
      <c r="I2277" s="5">
        <f>VLOOKUP($A2277,Forebay!$C$2146:$K$2397,9)</f>
        <v>39.299999999999997</v>
      </c>
      <c r="J2277" s="5">
        <f>VLOOKUP(A2277,'RESEL(ft)'!$D$4:E4238,2)-D2277</f>
        <v>556.26</v>
      </c>
    </row>
    <row r="2278" spans="1:10" x14ac:dyDescent="0.25">
      <c r="A2278" s="14">
        <v>41081.479004629633</v>
      </c>
      <c r="B2278" s="12">
        <v>0.47916666666666669</v>
      </c>
      <c r="C2278">
        <f>VLOOKUP($A2278,Forebay!$C$2146:$K$2397,2)</f>
        <v>77.3</v>
      </c>
      <c r="D2278">
        <f>VLOOKUP($A2278,Forebay!$C$2146:$K$2397,3)</f>
        <v>5.8129999999999997</v>
      </c>
      <c r="E2278">
        <f>VLOOKUP($A2278,Forebay!$C$2146:$K$2397,4)</f>
        <v>29.49</v>
      </c>
      <c r="F2278">
        <f>VLOOKUP($A2278,Forebay!$C$2146:$K$2397,6)</f>
        <v>7.89</v>
      </c>
      <c r="G2278" s="5">
        <f>VLOOKUP($A2278,Forebay!$C$2146:$K$2397,7)/1000</f>
        <v>8.5589999999999993</v>
      </c>
      <c r="H2278">
        <f>VLOOKUP($A2278,Forebay!$C$2146:$K$2397,8)</f>
        <v>105.4611</v>
      </c>
      <c r="I2278" s="5">
        <f>VLOOKUP($A2278,Forebay!$C$2146:$K$2397,9)</f>
        <v>38.93</v>
      </c>
      <c r="J2278" s="5">
        <f>VLOOKUP(A2278,'RESEL(ft)'!$D$4:E4239,2)-D2278</f>
        <v>553.20699999999999</v>
      </c>
    </row>
    <row r="2279" spans="1:10" x14ac:dyDescent="0.25">
      <c r="A2279" s="14">
        <v>41081.479456018518</v>
      </c>
      <c r="B2279" s="12">
        <v>0.47916666666666669</v>
      </c>
      <c r="C2279">
        <f>VLOOKUP($A2279,Forebay!$C$2146:$K$2397,2)</f>
        <v>76.680000000000007</v>
      </c>
      <c r="D2279">
        <f>VLOOKUP($A2279,Forebay!$C$2146:$K$2397,3)</f>
        <v>8.9920000000000009</v>
      </c>
      <c r="E2279">
        <f>VLOOKUP($A2279,Forebay!$C$2146:$K$2397,4)</f>
        <v>29.49</v>
      </c>
      <c r="F2279">
        <f>VLOOKUP($A2279,Forebay!$C$2146:$K$2397,6)</f>
        <v>6.18</v>
      </c>
      <c r="G2279" s="5">
        <f>VLOOKUP($A2279,Forebay!$C$2146:$K$2397,7)/1000</f>
        <v>8.6</v>
      </c>
      <c r="H2279">
        <f>VLOOKUP($A2279,Forebay!$C$2146:$K$2397,8)</f>
        <v>105.30119999999999</v>
      </c>
      <c r="I2279" s="5">
        <f>VLOOKUP($A2279,Forebay!$C$2146:$K$2397,9)</f>
        <v>38.69</v>
      </c>
      <c r="J2279" s="5">
        <f>VLOOKUP(A2279,'RESEL(ft)'!$D$4:E4240,2)-D2279</f>
        <v>550.02800000000002</v>
      </c>
    </row>
    <row r="2280" spans="1:10" x14ac:dyDescent="0.25">
      <c r="A2280" s="14">
        <v>41081.479988425926</v>
      </c>
      <c r="B2280" s="12">
        <v>0.47916666666666669</v>
      </c>
      <c r="C2280">
        <f>VLOOKUP($A2280,Forebay!$C$2146:$K$2397,2)</f>
        <v>76.42</v>
      </c>
      <c r="D2280">
        <f>VLOOKUP($A2280,Forebay!$C$2146:$K$2397,3)</f>
        <v>12.147</v>
      </c>
      <c r="E2280">
        <f>VLOOKUP($A2280,Forebay!$C$2146:$K$2397,4)</f>
        <v>29.49</v>
      </c>
      <c r="F2280">
        <f>VLOOKUP($A2280,Forebay!$C$2146:$K$2397,6)</f>
        <v>6.43</v>
      </c>
      <c r="G2280" s="5">
        <f>VLOOKUP($A2280,Forebay!$C$2146:$K$2397,7)/1000</f>
        <v>8.6310000000000002</v>
      </c>
      <c r="H2280">
        <f>VLOOKUP($A2280,Forebay!$C$2146:$K$2397,8)</f>
        <v>105.40130000000001</v>
      </c>
      <c r="I2280" s="5">
        <f>VLOOKUP($A2280,Forebay!$C$2146:$K$2397,9)</f>
        <v>38.56</v>
      </c>
      <c r="J2280" s="5">
        <f>VLOOKUP(A2280,'RESEL(ft)'!$D$4:E4241,2)-D2280</f>
        <v>546.87299999999993</v>
      </c>
    </row>
    <row r="2281" spans="1:10" x14ac:dyDescent="0.25">
      <c r="A2281" s="14">
        <v>41081.48028935185</v>
      </c>
      <c r="B2281" s="12">
        <v>0.47916666666666669</v>
      </c>
      <c r="C2281">
        <f>VLOOKUP($A2281,Forebay!$C$2146:$K$2397,2)</f>
        <v>76.22</v>
      </c>
      <c r="D2281">
        <f>VLOOKUP($A2281,Forebay!$C$2146:$K$2397,3)</f>
        <v>15.074</v>
      </c>
      <c r="E2281">
        <f>VLOOKUP($A2281,Forebay!$C$2146:$K$2397,4)</f>
        <v>29.49</v>
      </c>
      <c r="F2281">
        <f>VLOOKUP($A2281,Forebay!$C$2146:$K$2397,6)</f>
        <v>6.46</v>
      </c>
      <c r="G2281" s="5">
        <f>VLOOKUP($A2281,Forebay!$C$2146:$K$2397,7)/1000</f>
        <v>8.6419999999999995</v>
      </c>
      <c r="H2281">
        <f>VLOOKUP($A2281,Forebay!$C$2146:$K$2397,8)</f>
        <v>105.3186</v>
      </c>
      <c r="I2281" s="5">
        <f>VLOOKUP($A2281,Forebay!$C$2146:$K$2397,9)</f>
        <v>38.49</v>
      </c>
      <c r="J2281" s="5">
        <f>VLOOKUP(A2281,'RESEL(ft)'!$D$4:E4242,2)-D2281</f>
        <v>543.94600000000003</v>
      </c>
    </row>
    <row r="2282" spans="1:10" x14ac:dyDescent="0.25">
      <c r="A2282" s="14">
        <v>41081.481192129628</v>
      </c>
      <c r="B2282" s="12">
        <v>0.47916666666666669</v>
      </c>
      <c r="C2282">
        <f>VLOOKUP($A2282,Forebay!$C$2146:$K$2397,2)</f>
        <v>75.8</v>
      </c>
      <c r="D2282">
        <f>VLOOKUP($A2282,Forebay!$C$2146:$K$2397,3)</f>
        <v>17.917000000000002</v>
      </c>
      <c r="E2282">
        <f>VLOOKUP($A2282,Forebay!$C$2146:$K$2397,4)</f>
        <v>29.49</v>
      </c>
      <c r="F2282">
        <f>VLOOKUP($A2282,Forebay!$C$2146:$K$2397,6)</f>
        <v>6.78</v>
      </c>
      <c r="G2282" s="5">
        <f>VLOOKUP($A2282,Forebay!$C$2146:$K$2397,7)/1000</f>
        <v>8.7490000000000006</v>
      </c>
      <c r="H2282">
        <f>VLOOKUP($A2282,Forebay!$C$2146:$K$2397,8)</f>
        <v>106.16549999999999</v>
      </c>
      <c r="I2282" s="5">
        <f>VLOOKUP($A2282,Forebay!$C$2146:$K$2397,9)</f>
        <v>38.380000000000003</v>
      </c>
      <c r="J2282" s="5">
        <f>VLOOKUP(A2282,'RESEL(ft)'!$D$4:E4243,2)-D2282</f>
        <v>541.10299999999995</v>
      </c>
    </row>
    <row r="2283" spans="1:10" x14ac:dyDescent="0.25">
      <c r="A2283" s="14">
        <v>41081.48164351852</v>
      </c>
      <c r="B2283" s="12">
        <v>0.47916666666666669</v>
      </c>
      <c r="C2283">
        <f>VLOOKUP($A2283,Forebay!$C$2146:$K$2397,2)</f>
        <v>70.900000000000006</v>
      </c>
      <c r="D2283">
        <f>VLOOKUP($A2283,Forebay!$C$2146:$K$2397,3)</f>
        <v>21.204000000000001</v>
      </c>
      <c r="E2283">
        <f>VLOOKUP($A2283,Forebay!$C$2146:$K$2397,4)</f>
        <v>29.49</v>
      </c>
      <c r="F2283">
        <f>VLOOKUP($A2283,Forebay!$C$2146:$K$2397,6)</f>
        <v>6.69</v>
      </c>
      <c r="G2283" s="5">
        <f>VLOOKUP($A2283,Forebay!$C$2146:$K$2397,7)/1000</f>
        <v>8.9890000000000008</v>
      </c>
      <c r="H2283">
        <f>VLOOKUP($A2283,Forebay!$C$2146:$K$2397,8)</f>
        <v>103.57599999999999</v>
      </c>
      <c r="I2283" s="5">
        <f>VLOOKUP($A2283,Forebay!$C$2146:$K$2397,9)</f>
        <v>36.340000000000003</v>
      </c>
      <c r="J2283" s="5">
        <f>VLOOKUP(A2283,'RESEL(ft)'!$D$4:E4244,2)-D2283</f>
        <v>537.81600000000003</v>
      </c>
    </row>
    <row r="2284" spans="1:10" x14ac:dyDescent="0.25">
      <c r="A2284" s="14">
        <v>41081.482858796298</v>
      </c>
      <c r="B2284" s="12">
        <v>0.47916666666666669</v>
      </c>
      <c r="C2284">
        <f>VLOOKUP($A2284,Forebay!$C$2146:$K$2397,2)</f>
        <v>62.18</v>
      </c>
      <c r="D2284">
        <f>VLOOKUP($A2284,Forebay!$C$2146:$K$2397,3)</f>
        <v>30.978999999999999</v>
      </c>
      <c r="E2284">
        <f>VLOOKUP($A2284,Forebay!$C$2146:$K$2397,4)</f>
        <v>29.49</v>
      </c>
      <c r="F2284">
        <f>VLOOKUP($A2284,Forebay!$C$2146:$K$2397,6)</f>
        <v>6.76</v>
      </c>
      <c r="G2284" s="5">
        <f>VLOOKUP($A2284,Forebay!$C$2146:$K$2397,7)/1000</f>
        <v>9.4649999999999999</v>
      </c>
      <c r="H2284">
        <f>VLOOKUP($A2284,Forebay!$C$2146:$K$2397,8)</f>
        <v>98.920299999999997</v>
      </c>
      <c r="I2284" s="5">
        <f>VLOOKUP($A2284,Forebay!$C$2146:$K$2397,9)</f>
        <v>34.74</v>
      </c>
      <c r="J2284" s="5">
        <f>VLOOKUP(A2284,'RESEL(ft)'!$D$4:E4245,2)-D2284</f>
        <v>528.04099999999994</v>
      </c>
    </row>
    <row r="2285" spans="1:10" x14ac:dyDescent="0.25">
      <c r="A2285" s="14">
        <v>41081.483460648145</v>
      </c>
      <c r="B2285" s="12">
        <v>0.47916666666666669</v>
      </c>
      <c r="C2285">
        <f>VLOOKUP($A2285,Forebay!$C$2146:$K$2397,2)</f>
        <v>58.68</v>
      </c>
      <c r="D2285">
        <f>VLOOKUP($A2285,Forebay!$C$2146:$K$2397,3)</f>
        <v>41.377000000000002</v>
      </c>
      <c r="E2285">
        <f>VLOOKUP($A2285,Forebay!$C$2146:$K$2397,4)</f>
        <v>29.49</v>
      </c>
      <c r="F2285">
        <f>VLOOKUP($A2285,Forebay!$C$2146:$K$2397,6)</f>
        <v>6.82</v>
      </c>
      <c r="G2285" s="5">
        <f>VLOOKUP($A2285,Forebay!$C$2146:$K$2397,7)/1000</f>
        <v>8.8940000000000001</v>
      </c>
      <c r="H2285">
        <f>VLOOKUP($A2285,Forebay!$C$2146:$K$2397,8)</f>
        <v>89.164199999999994</v>
      </c>
      <c r="I2285" s="5">
        <f>VLOOKUP($A2285,Forebay!$C$2146:$K$2397,9)</f>
        <v>24.68</v>
      </c>
      <c r="J2285" s="5">
        <f>VLOOKUP(A2285,'RESEL(ft)'!$D$4:E4246,2)-D2285</f>
        <v>517.64300000000003</v>
      </c>
    </row>
    <row r="2286" spans="1:10" x14ac:dyDescent="0.25">
      <c r="A2286" s="14">
        <v>41081.484363425923</v>
      </c>
      <c r="B2286" s="12">
        <v>0.47916666666666669</v>
      </c>
      <c r="C2286">
        <f>VLOOKUP($A2286,Forebay!$C$2146:$K$2397,2)</f>
        <v>57.75</v>
      </c>
      <c r="D2286">
        <f>VLOOKUP($A2286,Forebay!$C$2146:$K$2397,3)</f>
        <v>51.204999999999998</v>
      </c>
      <c r="E2286">
        <f>VLOOKUP($A2286,Forebay!$C$2146:$K$2397,4)</f>
        <v>29.49</v>
      </c>
      <c r="F2286">
        <f>VLOOKUP($A2286,Forebay!$C$2146:$K$2397,6)</f>
        <v>6.72</v>
      </c>
      <c r="G2286" s="5">
        <f>VLOOKUP($A2286,Forebay!$C$2146:$K$2397,7)/1000</f>
        <v>8.5030000000000001</v>
      </c>
      <c r="H2286">
        <f>VLOOKUP($A2286,Forebay!$C$2146:$K$2397,8)</f>
        <v>84.2911</v>
      </c>
      <c r="I2286" s="5">
        <f>VLOOKUP($A2286,Forebay!$C$2146:$K$2397,9)</f>
        <v>29.88</v>
      </c>
      <c r="J2286" s="5">
        <f>VLOOKUP(A2286,'RESEL(ft)'!$D$4:E4247,2)-D2286</f>
        <v>507.815</v>
      </c>
    </row>
    <row r="2287" spans="1:10" x14ac:dyDescent="0.25">
      <c r="A2287" s="14">
        <v>41081.48541666667</v>
      </c>
      <c r="B2287" s="12">
        <v>0.47916666666666669</v>
      </c>
      <c r="C2287">
        <f>VLOOKUP($A2287,Forebay!$C$2146:$K$2397,2)</f>
        <v>56.7</v>
      </c>
      <c r="D2287">
        <f>VLOOKUP($A2287,Forebay!$C$2146:$K$2397,3)</f>
        <v>60.77</v>
      </c>
      <c r="E2287">
        <f>VLOOKUP($A2287,Forebay!$C$2146:$K$2397,4)</f>
        <v>29.49</v>
      </c>
      <c r="F2287">
        <f>VLOOKUP($A2287,Forebay!$C$2146:$K$2397,6)</f>
        <v>6.71</v>
      </c>
      <c r="G2287" s="5">
        <f>VLOOKUP($A2287,Forebay!$C$2146:$K$2397,7)/1000</f>
        <v>7.9939999999999998</v>
      </c>
      <c r="H2287">
        <f>VLOOKUP($A2287,Forebay!$C$2146:$K$2397,8)</f>
        <v>78.243200000000002</v>
      </c>
      <c r="I2287" s="5">
        <f>VLOOKUP($A2287,Forebay!$C$2146:$K$2397,9)</f>
        <v>29.39</v>
      </c>
      <c r="J2287" s="5">
        <f>VLOOKUP(A2287,'RESEL(ft)'!$D$4:E4248,2)-D2287</f>
        <v>498.25</v>
      </c>
    </row>
    <row r="2288" spans="1:10" x14ac:dyDescent="0.25">
      <c r="A2288" s="14">
        <v>41081.486400462964</v>
      </c>
      <c r="B2288" s="12">
        <v>0.47916666666666669</v>
      </c>
      <c r="C2288">
        <f>VLOOKUP($A2288,Forebay!$C$2146:$K$2397,2)</f>
        <v>55.99</v>
      </c>
      <c r="D2288">
        <f>VLOOKUP($A2288,Forebay!$C$2146:$K$2397,3)</f>
        <v>71.040000000000006</v>
      </c>
      <c r="E2288">
        <f>VLOOKUP($A2288,Forebay!$C$2146:$K$2397,4)</f>
        <v>29.49</v>
      </c>
      <c r="F2288">
        <f>VLOOKUP($A2288,Forebay!$C$2146:$K$2397,6)</f>
        <v>6.74</v>
      </c>
      <c r="G2288" s="5">
        <f>VLOOKUP($A2288,Forebay!$C$2146:$K$2397,7)/1000</f>
        <v>7.944</v>
      </c>
      <c r="H2288">
        <f>VLOOKUP($A2288,Forebay!$C$2146:$K$2397,8)</f>
        <v>77.078000000000003</v>
      </c>
      <c r="I2288" s="5">
        <f>VLOOKUP($A2288,Forebay!$C$2146:$K$2397,9)</f>
        <v>29.9</v>
      </c>
      <c r="J2288" s="5">
        <f>VLOOKUP(A2288,'RESEL(ft)'!$D$4:E4249,2)-D2288</f>
        <v>487.97999999999996</v>
      </c>
    </row>
    <row r="2289" spans="1:10" x14ac:dyDescent="0.25">
      <c r="A2289" s="14">
        <v>41081.486932870372</v>
      </c>
      <c r="B2289" s="12">
        <v>0.47916666666666669</v>
      </c>
      <c r="C2289">
        <f>VLOOKUP($A2289,Forebay!$C$2146:$K$2397,2)</f>
        <v>55.55</v>
      </c>
      <c r="D2289">
        <f>VLOOKUP($A2289,Forebay!$C$2146:$K$2397,3)</f>
        <v>80.980999999999995</v>
      </c>
      <c r="E2289">
        <f>VLOOKUP($A2289,Forebay!$C$2146:$K$2397,4)</f>
        <v>29.49</v>
      </c>
      <c r="F2289">
        <f>VLOOKUP($A2289,Forebay!$C$2146:$K$2397,6)</f>
        <v>6.81</v>
      </c>
      <c r="G2289" s="5">
        <f>VLOOKUP($A2289,Forebay!$C$2146:$K$2397,7)/1000</f>
        <v>7.9349999999999996</v>
      </c>
      <c r="H2289">
        <f>VLOOKUP($A2289,Forebay!$C$2146:$K$2397,8)</f>
        <v>76.571899999999999</v>
      </c>
      <c r="I2289" s="5">
        <f>VLOOKUP($A2289,Forebay!$C$2146:$K$2397,9)</f>
        <v>31.46</v>
      </c>
      <c r="J2289" s="5">
        <f>VLOOKUP(A2289,'RESEL(ft)'!$D$4:E4250,2)-D2289</f>
        <v>478.03899999999999</v>
      </c>
    </row>
    <row r="2290" spans="1:10" x14ac:dyDescent="0.25">
      <c r="A2290" s="14">
        <v>41081.487685185188</v>
      </c>
      <c r="B2290" s="12">
        <v>0.47916666666666669</v>
      </c>
      <c r="C2290">
        <f>VLOOKUP($A2290,Forebay!$C$2146:$K$2397,2)</f>
        <v>54.93</v>
      </c>
      <c r="D2290">
        <f>VLOOKUP($A2290,Forebay!$C$2146:$K$2397,3)</f>
        <v>90.986999999999995</v>
      </c>
      <c r="E2290">
        <f>VLOOKUP($A2290,Forebay!$C$2146:$K$2397,4)</f>
        <v>29.49</v>
      </c>
      <c r="F2290">
        <f>VLOOKUP($A2290,Forebay!$C$2146:$K$2397,6)</f>
        <v>6.9</v>
      </c>
      <c r="G2290" s="5">
        <f>VLOOKUP($A2290,Forebay!$C$2146:$K$2397,7)/1000</f>
        <v>7.9260000000000002</v>
      </c>
      <c r="H2290">
        <f>VLOOKUP($A2290,Forebay!$C$2146:$K$2397,8)</f>
        <v>75.900700000000001</v>
      </c>
      <c r="I2290" s="5">
        <f>VLOOKUP($A2290,Forebay!$C$2146:$K$2397,9)</f>
        <v>31.23</v>
      </c>
      <c r="J2290" s="5">
        <f>VLOOKUP(A2290,'RESEL(ft)'!$D$4:E4251,2)-D2290</f>
        <v>468.03300000000002</v>
      </c>
    </row>
    <row r="2291" spans="1:10" x14ac:dyDescent="0.25">
      <c r="A2291" s="14">
        <v>41081.488217592596</v>
      </c>
      <c r="B2291" s="12">
        <v>0.47916666666666669</v>
      </c>
      <c r="C2291">
        <f>VLOOKUP($A2291,Forebay!$C$2146:$K$2397,2)</f>
        <v>54.38</v>
      </c>
      <c r="D2291">
        <f>VLOOKUP($A2291,Forebay!$C$2146:$K$2397,3)</f>
        <v>100.982</v>
      </c>
      <c r="E2291">
        <f>VLOOKUP($A2291,Forebay!$C$2146:$K$2397,4)</f>
        <v>29.49</v>
      </c>
      <c r="F2291">
        <f>VLOOKUP($A2291,Forebay!$C$2146:$K$2397,6)</f>
        <v>6.74</v>
      </c>
      <c r="G2291" s="5">
        <f>VLOOKUP($A2291,Forebay!$C$2146:$K$2397,7)/1000</f>
        <v>7.9089999999999998</v>
      </c>
      <c r="H2291">
        <f>VLOOKUP($A2291,Forebay!$C$2146:$K$2397,8)</f>
        <v>75.216200000000001</v>
      </c>
      <c r="I2291" s="5">
        <f>VLOOKUP($A2291,Forebay!$C$2146:$K$2397,9)</f>
        <v>31.71</v>
      </c>
      <c r="J2291" s="5">
        <f>VLOOKUP(A2291,'RESEL(ft)'!$D$4:E4252,2)-D2291</f>
        <v>458.03800000000001</v>
      </c>
    </row>
    <row r="2292" spans="1:10" x14ac:dyDescent="0.25">
      <c r="A2292" s="14">
        <v>41081.488668981481</v>
      </c>
      <c r="B2292" s="12">
        <v>0.47916666666666669</v>
      </c>
      <c r="C2292">
        <f>VLOOKUP($A2292,Forebay!$C$2146:$K$2397,2)</f>
        <v>54.16</v>
      </c>
      <c r="D2292">
        <f>VLOOKUP($A2292,Forebay!$C$2146:$K$2397,3)</f>
        <v>110.925</v>
      </c>
      <c r="E2292">
        <f>VLOOKUP($A2292,Forebay!$C$2146:$K$2397,4)</f>
        <v>29.49</v>
      </c>
      <c r="F2292">
        <f>VLOOKUP($A2292,Forebay!$C$2146:$K$2397,6)</f>
        <v>6.76</v>
      </c>
      <c r="G2292" s="5">
        <f>VLOOKUP($A2292,Forebay!$C$2146:$K$2397,7)/1000</f>
        <v>7.92</v>
      </c>
      <c r="H2292">
        <f>VLOOKUP($A2292,Forebay!$C$2146:$K$2397,8)</f>
        <v>75.111599999999996</v>
      </c>
      <c r="I2292" s="5">
        <f>VLOOKUP($A2292,Forebay!$C$2146:$K$2397,9)</f>
        <v>31.59</v>
      </c>
      <c r="J2292" s="5">
        <f>VLOOKUP(A2292,'RESEL(ft)'!$D$4:E4253,2)-D2292</f>
        <v>448.09499999999997</v>
      </c>
    </row>
    <row r="2293" spans="1:10" x14ac:dyDescent="0.25">
      <c r="A2293" s="14">
        <v>41081.489490740743</v>
      </c>
      <c r="B2293" s="12">
        <v>0.47916666666666669</v>
      </c>
      <c r="C2293">
        <f>VLOOKUP($A2293,Forebay!$C$2146:$K$2397,2)</f>
        <v>53.6</v>
      </c>
      <c r="D2293">
        <f>VLOOKUP($A2293,Forebay!$C$2146:$K$2397,3)</f>
        <v>121.084</v>
      </c>
      <c r="E2293">
        <f>VLOOKUP($A2293,Forebay!$C$2146:$K$2397,4)</f>
        <v>29.49</v>
      </c>
      <c r="F2293">
        <f>VLOOKUP($A2293,Forebay!$C$2146:$K$2397,6)</f>
        <v>6.72</v>
      </c>
      <c r="G2293" s="5">
        <f>VLOOKUP($A2293,Forebay!$C$2146:$K$2397,7)/1000</f>
        <v>7.4960000000000004</v>
      </c>
      <c r="H2293">
        <f>VLOOKUP($A2293,Forebay!$C$2146:$K$2397,8)</f>
        <v>70.5899</v>
      </c>
      <c r="I2293" s="5">
        <f>VLOOKUP($A2293,Forebay!$C$2146:$K$2397,9)</f>
        <v>32.049999999999997</v>
      </c>
      <c r="J2293" s="5">
        <f>VLOOKUP(A2293,'RESEL(ft)'!$D$4:E4254,2)-D2293</f>
        <v>437.93599999999998</v>
      </c>
    </row>
    <row r="2294" spans="1:10" x14ac:dyDescent="0.25">
      <c r="A2294" s="14">
        <v>41081.490925925929</v>
      </c>
      <c r="B2294" s="12">
        <v>0.47916666666666669</v>
      </c>
      <c r="C2294">
        <f>VLOOKUP($A2294,Forebay!$C$2146:$K$2397,2)</f>
        <v>53.61</v>
      </c>
      <c r="D2294">
        <f>VLOOKUP($A2294,Forebay!$C$2146:$K$2397,3)</f>
        <v>120.98699999999999</v>
      </c>
      <c r="E2294">
        <f>VLOOKUP($A2294,Forebay!$C$2146:$K$2397,4)</f>
        <v>29.49</v>
      </c>
      <c r="F2294">
        <f>VLOOKUP($A2294,Forebay!$C$2146:$K$2397,6)</f>
        <v>6.67</v>
      </c>
      <c r="G2294" s="5">
        <f>VLOOKUP($A2294,Forebay!$C$2146:$K$2397,7)/1000</f>
        <v>7.4569999999999999</v>
      </c>
      <c r="H2294">
        <f>VLOOKUP($A2294,Forebay!$C$2146:$K$2397,8)</f>
        <v>70.229399999999998</v>
      </c>
      <c r="I2294" s="5">
        <f>VLOOKUP($A2294,Forebay!$C$2146:$K$2397,9)</f>
        <v>32.020000000000003</v>
      </c>
      <c r="J2294" s="5">
        <f>VLOOKUP(A2294,'RESEL(ft)'!$D$4:E4255,2)-D2294</f>
        <v>438.03300000000002</v>
      </c>
    </row>
    <row r="2295" spans="1:10" x14ac:dyDescent="0.25">
      <c r="A2295" s="14">
        <v>41081.491840277777</v>
      </c>
      <c r="B2295" s="12">
        <v>0.47916666666666669</v>
      </c>
      <c r="C2295">
        <f>VLOOKUP($A2295,Forebay!$C$2146:$K$2397,2)</f>
        <v>53.16</v>
      </c>
      <c r="D2295">
        <f>VLOOKUP($A2295,Forebay!$C$2146:$K$2397,3)</f>
        <v>131.017</v>
      </c>
      <c r="E2295">
        <f>VLOOKUP($A2295,Forebay!$C$2146:$K$2397,4)</f>
        <v>29.49</v>
      </c>
      <c r="F2295">
        <f>VLOOKUP($A2295,Forebay!$C$2146:$K$2397,6)</f>
        <v>6.63</v>
      </c>
      <c r="G2295" s="5">
        <f>VLOOKUP($A2295,Forebay!$C$2146:$K$2397,7)/1000</f>
        <v>7.2830000000000004</v>
      </c>
      <c r="H2295">
        <f>VLOOKUP($A2295,Forebay!$C$2146:$K$2397,8)</f>
        <v>68.206500000000005</v>
      </c>
      <c r="I2295" s="5">
        <f>VLOOKUP($A2295,Forebay!$C$2146:$K$2397,9)</f>
        <v>32.35</v>
      </c>
      <c r="J2295" s="5">
        <f>VLOOKUP(A2295,'RESEL(ft)'!$D$4:E4256,2)-D2295</f>
        <v>428.00299999999999</v>
      </c>
    </row>
    <row r="2296" spans="1:10" x14ac:dyDescent="0.25">
      <c r="A2296" s="14">
        <v>41081.493414351855</v>
      </c>
      <c r="B2296" s="12">
        <v>0.47916666666666669</v>
      </c>
      <c r="C2296">
        <f>VLOOKUP($A2296,Forebay!$C$2146:$K$2397,2)</f>
        <v>52.8</v>
      </c>
      <c r="D2296">
        <f>VLOOKUP($A2296,Forebay!$C$2146:$K$2397,3)</f>
        <v>141.423</v>
      </c>
      <c r="E2296">
        <f>VLOOKUP($A2296,Forebay!$C$2146:$K$2397,4)</f>
        <v>29.49</v>
      </c>
      <c r="F2296">
        <f>VLOOKUP($A2296,Forebay!$C$2146:$K$2397,6)</f>
        <v>6.6</v>
      </c>
      <c r="G2296" s="5">
        <f>VLOOKUP($A2296,Forebay!$C$2146:$K$2397,7)/1000</f>
        <v>7.1310000000000002</v>
      </c>
      <c r="H2296">
        <f>VLOOKUP($A2296,Forebay!$C$2146:$K$2397,8)</f>
        <v>66.476200000000006</v>
      </c>
      <c r="I2296" s="5">
        <f>VLOOKUP($A2296,Forebay!$C$2146:$K$2397,9)</f>
        <v>32.31</v>
      </c>
      <c r="J2296" s="5">
        <f>VLOOKUP(A2296,'RESEL(ft)'!$D$4:E4257,2)-D2296</f>
        <v>417.59699999999998</v>
      </c>
    </row>
    <row r="2297" spans="1:10" x14ac:dyDescent="0.25">
      <c r="A2297" s="14">
        <v>41081.493946759256</v>
      </c>
      <c r="B2297" s="12">
        <v>0.47916666666666669</v>
      </c>
      <c r="C2297">
        <f>VLOOKUP($A2297,Forebay!$C$2146:$K$2397,2)</f>
        <v>52.19</v>
      </c>
      <c r="D2297">
        <f>VLOOKUP($A2297,Forebay!$C$2146:$K$2397,3)</f>
        <v>151.691</v>
      </c>
      <c r="E2297">
        <f>VLOOKUP($A2297,Forebay!$C$2146:$K$2397,4)</f>
        <v>29.49</v>
      </c>
      <c r="F2297">
        <f>VLOOKUP($A2297,Forebay!$C$2146:$K$2397,6)</f>
        <v>6.59</v>
      </c>
      <c r="G2297" s="5">
        <f>VLOOKUP($A2297,Forebay!$C$2146:$K$2397,7)/1000</f>
        <v>6.96</v>
      </c>
      <c r="H2297">
        <f>VLOOKUP($A2297,Forebay!$C$2146:$K$2397,8)</f>
        <v>64.381100000000004</v>
      </c>
      <c r="I2297" s="5">
        <f>VLOOKUP($A2297,Forebay!$C$2146:$K$2397,9)</f>
        <v>31.76</v>
      </c>
      <c r="J2297" s="5">
        <f>VLOOKUP(A2297,'RESEL(ft)'!$D$4:E4258,2)-D2297</f>
        <v>407.32899999999995</v>
      </c>
    </row>
    <row r="2298" spans="1:10" x14ac:dyDescent="0.25">
      <c r="A2298" s="14">
        <v>41081.49454861111</v>
      </c>
      <c r="B2298" s="12">
        <v>0.47916666666666669</v>
      </c>
      <c r="C2298">
        <f>VLOOKUP($A2298,Forebay!$C$2146:$K$2397,2)</f>
        <v>51.91</v>
      </c>
      <c r="D2298">
        <f>VLOOKUP($A2298,Forebay!$C$2146:$K$2397,3)</f>
        <v>161.339</v>
      </c>
      <c r="E2298">
        <f>VLOOKUP($A2298,Forebay!$C$2146:$K$2397,4)</f>
        <v>29.49</v>
      </c>
      <c r="F2298">
        <f>VLOOKUP($A2298,Forebay!$C$2146:$K$2397,6)</f>
        <v>6.57</v>
      </c>
      <c r="G2298" s="5">
        <f>VLOOKUP($A2298,Forebay!$C$2146:$K$2397,7)/1000</f>
        <v>6.827</v>
      </c>
      <c r="H2298">
        <f>VLOOKUP($A2298,Forebay!$C$2146:$K$2397,8)</f>
        <v>62.915300000000002</v>
      </c>
      <c r="I2298" s="5">
        <f>VLOOKUP($A2298,Forebay!$C$2146:$K$2397,9)</f>
        <v>31.73</v>
      </c>
      <c r="J2298" s="5">
        <f>VLOOKUP(A2298,'RESEL(ft)'!$D$4:E4259,2)-D2298</f>
        <v>397.68099999999998</v>
      </c>
    </row>
    <row r="2299" spans="1:10" x14ac:dyDescent="0.25">
      <c r="A2299" s="14">
        <v>41081.494780092595</v>
      </c>
      <c r="B2299" s="12">
        <v>0.47916666666666669</v>
      </c>
      <c r="C2299">
        <f>VLOOKUP($A2299,Forebay!$C$2146:$K$2397,2)</f>
        <v>51.64</v>
      </c>
      <c r="D2299">
        <f>VLOOKUP($A2299,Forebay!$C$2146:$K$2397,3)</f>
        <v>171.1</v>
      </c>
      <c r="E2299">
        <f>VLOOKUP($A2299,Forebay!$C$2146:$K$2397,4)</f>
        <v>29.49</v>
      </c>
      <c r="F2299">
        <f>VLOOKUP($A2299,Forebay!$C$2146:$K$2397,6)</f>
        <v>6.51</v>
      </c>
      <c r="G2299" s="5">
        <f>VLOOKUP($A2299,Forebay!$C$2146:$K$2397,7)/1000</f>
        <v>6.7629999999999999</v>
      </c>
      <c r="H2299">
        <f>VLOOKUP($A2299,Forebay!$C$2146:$K$2397,8)</f>
        <v>62.116599999999998</v>
      </c>
      <c r="I2299" s="5">
        <f>VLOOKUP($A2299,Forebay!$C$2146:$K$2397,9)</f>
        <v>31.95</v>
      </c>
      <c r="J2299" s="5">
        <f>VLOOKUP(A2299,'RESEL(ft)'!$D$4:E4260,2)-D2299</f>
        <v>387.91999999999996</v>
      </c>
    </row>
    <row r="2300" spans="1:10" x14ac:dyDescent="0.25">
      <c r="A2300" s="14">
        <v>41081.495300925926</v>
      </c>
      <c r="B2300" s="12">
        <v>0.47916666666666669</v>
      </c>
      <c r="C2300">
        <f>VLOOKUP($A2300,Forebay!$C$2146:$K$2397,2)</f>
        <v>51.14</v>
      </c>
      <c r="D2300">
        <f>VLOOKUP($A2300,Forebay!$C$2146:$K$2397,3)</f>
        <v>180.77</v>
      </c>
      <c r="E2300">
        <f>VLOOKUP($A2300,Forebay!$C$2146:$K$2397,4)</f>
        <v>29.49</v>
      </c>
      <c r="F2300">
        <f>VLOOKUP($A2300,Forebay!$C$2146:$K$2397,6)</f>
        <v>6.48</v>
      </c>
      <c r="G2300" s="5">
        <f>VLOOKUP($A2300,Forebay!$C$2146:$K$2397,7)/1000</f>
        <v>6.43</v>
      </c>
      <c r="H2300">
        <f>VLOOKUP($A2300,Forebay!$C$2146:$K$2397,8)</f>
        <v>58.683799999999998</v>
      </c>
      <c r="I2300" s="5">
        <f>VLOOKUP($A2300,Forebay!$C$2146:$K$2397,9)</f>
        <v>32.200000000000003</v>
      </c>
      <c r="J2300" s="5">
        <f>VLOOKUP(A2300,'RESEL(ft)'!$D$4:E4261,2)-D2300</f>
        <v>378.25</v>
      </c>
    </row>
    <row r="2301" spans="1:10" x14ac:dyDescent="0.25">
      <c r="A2301" s="14">
        <v>41081.49726851852</v>
      </c>
      <c r="B2301" s="12">
        <v>0.47916666666666669</v>
      </c>
      <c r="C2301">
        <f>VLOOKUP($A2301,Forebay!$C$2146:$K$2397,2)</f>
        <v>50.6</v>
      </c>
      <c r="D2301">
        <f>VLOOKUP($A2301,Forebay!$C$2146:$K$2397,3)</f>
        <v>191.18799999999999</v>
      </c>
      <c r="E2301">
        <f>VLOOKUP($A2301,Forebay!$C$2146:$K$2397,4)</f>
        <v>29.49</v>
      </c>
      <c r="F2301">
        <f>VLOOKUP($A2301,Forebay!$C$2146:$K$2397,6)</f>
        <v>6.48</v>
      </c>
      <c r="G2301" s="5">
        <f>VLOOKUP($A2301,Forebay!$C$2146:$K$2397,7)/1000</f>
        <v>6.0069999999999997</v>
      </c>
      <c r="H2301">
        <f>VLOOKUP($A2301,Forebay!$C$2146:$K$2397,8)</f>
        <v>54.434100000000001</v>
      </c>
      <c r="I2301" s="5">
        <f>VLOOKUP($A2301,Forebay!$C$2146:$K$2397,9)</f>
        <v>32.840000000000003</v>
      </c>
      <c r="J2301" s="5">
        <f>VLOOKUP(A2301,'RESEL(ft)'!$D$4:E4262,2)-D2301</f>
        <v>367.83199999999999</v>
      </c>
    </row>
    <row r="2302" spans="1:10" x14ac:dyDescent="0.25">
      <c r="A2302" s="14">
        <v>41081.498854166668</v>
      </c>
      <c r="B2302" s="12">
        <v>0.47916666666666669</v>
      </c>
      <c r="C2302">
        <f>VLOOKUP($A2302,Forebay!$C$2146:$K$2397,2)</f>
        <v>50.5</v>
      </c>
      <c r="D2302">
        <f>VLOOKUP($A2302,Forebay!$C$2146:$K$2397,3)</f>
        <v>195.48099999999999</v>
      </c>
      <c r="E2302">
        <f>VLOOKUP($A2302,Forebay!$C$2146:$K$2397,4)</f>
        <v>29.49</v>
      </c>
      <c r="F2302">
        <f>VLOOKUP($A2302,Forebay!$C$2146:$K$2397,6)</f>
        <v>6.59</v>
      </c>
      <c r="G2302" s="5">
        <f>VLOOKUP($A2302,Forebay!$C$2146:$K$2397,7)/1000</f>
        <v>5.9290000000000003</v>
      </c>
      <c r="H2302">
        <f>VLOOKUP($A2302,Forebay!$C$2146:$K$2397,8)</f>
        <v>53.6616</v>
      </c>
      <c r="I2302" s="5">
        <f>VLOOKUP($A2302,Forebay!$C$2146:$K$2397,9)</f>
        <v>33.04</v>
      </c>
      <c r="J2302" s="5">
        <f>VLOOKUP(A2302,'RESEL(ft)'!$D$4:E4263,2)-D2302</f>
        <v>363.53899999999999</v>
      </c>
    </row>
  </sheetData>
  <autoFilter ref="A5:J1680"/>
  <phoneticPr fontId="1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94"/>
  <sheetViews>
    <sheetView topLeftCell="A941" workbookViewId="0">
      <selection activeCell="D908" sqref="D908"/>
    </sheetView>
  </sheetViews>
  <sheetFormatPr defaultRowHeight="15" x14ac:dyDescent="0.25"/>
  <cols>
    <col min="1" max="1" width="10.36328125" customWidth="1"/>
    <col min="4" max="4" width="14.90625" style="1" bestFit="1" customWidth="1"/>
    <col min="5" max="5" width="10.81640625" customWidth="1"/>
    <col min="7" max="7" width="13.54296875" bestFit="1" customWidth="1"/>
    <col min="8" max="8" width="8.36328125" customWidth="1"/>
  </cols>
  <sheetData>
    <row r="1" spans="1:8" x14ac:dyDescent="0.25">
      <c r="A1" t="s">
        <v>35</v>
      </c>
      <c r="B1" t="s">
        <v>36</v>
      </c>
      <c r="G1" s="15" t="s">
        <v>53</v>
      </c>
    </row>
    <row r="2" spans="1:8" x14ac:dyDescent="0.25">
      <c r="B2" t="s">
        <v>37</v>
      </c>
      <c r="D2" s="1" t="s">
        <v>35</v>
      </c>
      <c r="E2" t="s">
        <v>36</v>
      </c>
    </row>
    <row r="3" spans="1:8" x14ac:dyDescent="0.25">
      <c r="A3" s="1">
        <v>37987</v>
      </c>
      <c r="B3">
        <v>512.52</v>
      </c>
      <c r="E3" t="s">
        <v>37</v>
      </c>
    </row>
    <row r="4" spans="1:8" x14ac:dyDescent="0.25">
      <c r="A4" s="1">
        <v>37988</v>
      </c>
      <c r="B4">
        <v>513.27</v>
      </c>
      <c r="D4" s="1">
        <v>40081</v>
      </c>
      <c r="E4">
        <v>539.23</v>
      </c>
      <c r="G4" t="s">
        <v>35</v>
      </c>
      <c r="H4" t="s">
        <v>36</v>
      </c>
    </row>
    <row r="5" spans="1:8" x14ac:dyDescent="0.25">
      <c r="A5" s="1">
        <v>37989</v>
      </c>
      <c r="B5">
        <v>513.86</v>
      </c>
      <c r="D5" s="1">
        <v>40082</v>
      </c>
      <c r="E5">
        <v>539.48</v>
      </c>
      <c r="H5" t="s">
        <v>37</v>
      </c>
    </row>
    <row r="6" spans="1:8" x14ac:dyDescent="0.25">
      <c r="A6" s="1">
        <v>37990</v>
      </c>
      <c r="B6">
        <v>514.37</v>
      </c>
      <c r="D6" s="1">
        <v>40083</v>
      </c>
      <c r="E6">
        <v>539.48</v>
      </c>
      <c r="G6" s="1">
        <v>40699</v>
      </c>
      <c r="H6">
        <v>518.78</v>
      </c>
    </row>
    <row r="7" spans="1:8" x14ac:dyDescent="0.25">
      <c r="A7" s="1">
        <v>37991</v>
      </c>
      <c r="B7">
        <v>514.79999999999995</v>
      </c>
      <c r="D7" s="1">
        <v>40084</v>
      </c>
      <c r="E7">
        <v>539.41999999999996</v>
      </c>
      <c r="G7" s="1">
        <v>40700</v>
      </c>
      <c r="H7">
        <v>520.58000000000004</v>
      </c>
    </row>
    <row r="8" spans="1:8" x14ac:dyDescent="0.25">
      <c r="A8" s="1">
        <v>37992</v>
      </c>
      <c r="B8">
        <v>515.53</v>
      </c>
      <c r="D8" s="1">
        <v>40085</v>
      </c>
      <c r="E8">
        <v>539.48</v>
      </c>
      <c r="G8" s="1">
        <v>40701</v>
      </c>
      <c r="H8">
        <v>521.55999999999995</v>
      </c>
    </row>
    <row r="9" spans="1:8" x14ac:dyDescent="0.25">
      <c r="A9" s="1">
        <v>37993</v>
      </c>
      <c r="B9">
        <v>516.29</v>
      </c>
      <c r="D9" s="1">
        <v>40086</v>
      </c>
      <c r="E9">
        <v>539.36</v>
      </c>
      <c r="G9" s="1">
        <v>40702</v>
      </c>
      <c r="H9">
        <v>522.77</v>
      </c>
    </row>
    <row r="10" spans="1:8" x14ac:dyDescent="0.25">
      <c r="A10" s="1">
        <v>37994</v>
      </c>
      <c r="B10">
        <v>517.6</v>
      </c>
      <c r="D10" s="1">
        <v>40087</v>
      </c>
      <c r="E10">
        <v>539.48</v>
      </c>
      <c r="G10" s="1">
        <v>40703</v>
      </c>
      <c r="H10">
        <v>524.57000000000005</v>
      </c>
    </row>
    <row r="11" spans="1:8" x14ac:dyDescent="0.25">
      <c r="A11" s="1">
        <v>37995</v>
      </c>
      <c r="B11">
        <v>519.04999999999995</v>
      </c>
      <c r="D11" s="1">
        <v>40088</v>
      </c>
      <c r="E11">
        <v>539.66</v>
      </c>
      <c r="G11" s="1">
        <v>40704</v>
      </c>
      <c r="H11">
        <v>526.62</v>
      </c>
    </row>
    <row r="12" spans="1:8" x14ac:dyDescent="0.25">
      <c r="A12" s="1">
        <v>37996</v>
      </c>
      <c r="B12">
        <v>519.95000000000005</v>
      </c>
      <c r="D12" s="1">
        <v>40089</v>
      </c>
      <c r="E12">
        <v>539.57000000000005</v>
      </c>
      <c r="G12" s="1">
        <v>40705</v>
      </c>
      <c r="H12">
        <v>529.28</v>
      </c>
    </row>
    <row r="13" spans="1:8" x14ac:dyDescent="0.25">
      <c r="A13" s="1">
        <v>37997</v>
      </c>
      <c r="B13">
        <v>521.1</v>
      </c>
      <c r="D13" s="1">
        <v>40090</v>
      </c>
      <c r="E13">
        <v>539.71</v>
      </c>
      <c r="G13" s="1">
        <v>40706</v>
      </c>
      <c r="H13">
        <v>531.28</v>
      </c>
    </row>
    <row r="14" spans="1:8" x14ac:dyDescent="0.25">
      <c r="A14" s="1">
        <v>37998</v>
      </c>
      <c r="B14">
        <v>521.66999999999996</v>
      </c>
      <c r="D14" s="1">
        <v>40091</v>
      </c>
      <c r="E14">
        <v>540.11</v>
      </c>
      <c r="G14" s="1">
        <v>40707</v>
      </c>
      <c r="H14">
        <v>533.28</v>
      </c>
    </row>
    <row r="15" spans="1:8" x14ac:dyDescent="0.25">
      <c r="A15" s="1">
        <v>37999</v>
      </c>
      <c r="B15">
        <v>522.1</v>
      </c>
      <c r="D15" s="1">
        <v>40092</v>
      </c>
      <c r="E15">
        <v>540.26</v>
      </c>
      <c r="G15" s="1">
        <v>40708</v>
      </c>
      <c r="H15">
        <v>535.9</v>
      </c>
    </row>
    <row r="16" spans="1:8" x14ac:dyDescent="0.25">
      <c r="A16" s="1">
        <v>38000</v>
      </c>
      <c r="B16">
        <v>522.78</v>
      </c>
      <c r="D16" s="1">
        <v>40093</v>
      </c>
      <c r="E16">
        <v>540.17999999999995</v>
      </c>
      <c r="G16" s="1">
        <v>40709</v>
      </c>
      <c r="H16">
        <v>538.96</v>
      </c>
    </row>
    <row r="17" spans="1:8" x14ac:dyDescent="0.25">
      <c r="A17" s="1">
        <v>38001</v>
      </c>
      <c r="B17">
        <v>523.54</v>
      </c>
      <c r="D17" s="1">
        <v>40094</v>
      </c>
      <c r="E17">
        <v>539.83000000000004</v>
      </c>
      <c r="G17" s="1">
        <v>40710</v>
      </c>
      <c r="H17">
        <v>542.08000000000004</v>
      </c>
    </row>
    <row r="18" spans="1:8" x14ac:dyDescent="0.25">
      <c r="A18" s="1">
        <v>38002</v>
      </c>
      <c r="B18">
        <v>524.16</v>
      </c>
      <c r="D18" s="1">
        <v>40095</v>
      </c>
      <c r="E18">
        <v>539.61</v>
      </c>
      <c r="G18" s="1">
        <v>40711</v>
      </c>
      <c r="H18">
        <v>544.64</v>
      </c>
    </row>
    <row r="19" spans="1:8" x14ac:dyDescent="0.25">
      <c r="A19" s="1">
        <v>38003</v>
      </c>
      <c r="B19">
        <v>524.66999999999996</v>
      </c>
      <c r="D19" s="1">
        <v>40096</v>
      </c>
      <c r="E19">
        <v>539.53</v>
      </c>
      <c r="G19" s="1">
        <v>40712</v>
      </c>
      <c r="H19">
        <v>547.07000000000005</v>
      </c>
    </row>
    <row r="20" spans="1:8" x14ac:dyDescent="0.25">
      <c r="A20" s="1">
        <v>38004</v>
      </c>
      <c r="B20">
        <v>525.26</v>
      </c>
      <c r="D20" s="1">
        <v>40097</v>
      </c>
      <c r="E20">
        <v>539.41999999999996</v>
      </c>
      <c r="G20" s="1">
        <v>40713</v>
      </c>
      <c r="H20">
        <v>550.16999999999996</v>
      </c>
    </row>
    <row r="21" spans="1:8" x14ac:dyDescent="0.25">
      <c r="A21" s="1">
        <v>38005</v>
      </c>
      <c r="B21">
        <v>525.98</v>
      </c>
      <c r="D21" s="1">
        <v>40098</v>
      </c>
      <c r="E21">
        <v>539.14</v>
      </c>
      <c r="G21" s="1">
        <v>40714</v>
      </c>
      <c r="H21">
        <v>552.54</v>
      </c>
    </row>
    <row r="22" spans="1:8" x14ac:dyDescent="0.25">
      <c r="A22" s="1">
        <v>38006</v>
      </c>
      <c r="B22">
        <v>526.59</v>
      </c>
      <c r="D22" s="1">
        <v>40099</v>
      </c>
      <c r="E22">
        <v>539.09</v>
      </c>
      <c r="G22" s="1">
        <v>40715</v>
      </c>
      <c r="H22">
        <v>554.4</v>
      </c>
    </row>
    <row r="23" spans="1:8" x14ac:dyDescent="0.25">
      <c r="A23" s="1">
        <v>38007</v>
      </c>
      <c r="B23">
        <v>527.04999999999995</v>
      </c>
      <c r="D23" s="1">
        <v>40100</v>
      </c>
      <c r="E23">
        <v>539.45000000000005</v>
      </c>
      <c r="G23" s="1">
        <v>40716</v>
      </c>
      <c r="H23">
        <v>556.46</v>
      </c>
    </row>
    <row r="24" spans="1:8" x14ac:dyDescent="0.25">
      <c r="A24" s="1">
        <v>38008</v>
      </c>
      <c r="B24">
        <v>527.01</v>
      </c>
      <c r="D24" s="1">
        <v>40101</v>
      </c>
      <c r="E24">
        <v>539.88</v>
      </c>
      <c r="G24" s="1">
        <v>40717</v>
      </c>
      <c r="H24">
        <v>558.79999999999995</v>
      </c>
    </row>
    <row r="25" spans="1:8" x14ac:dyDescent="0.25">
      <c r="A25" s="1">
        <v>38009</v>
      </c>
      <c r="B25">
        <v>526.89</v>
      </c>
      <c r="D25" s="1">
        <v>40102</v>
      </c>
      <c r="E25">
        <v>540.6</v>
      </c>
      <c r="G25" s="1">
        <v>40718</v>
      </c>
      <c r="H25">
        <v>561.39</v>
      </c>
    </row>
    <row r="26" spans="1:8" x14ac:dyDescent="0.25">
      <c r="A26" s="1">
        <v>38010</v>
      </c>
      <c r="B26">
        <v>526.80999999999995</v>
      </c>
      <c r="D26" s="1">
        <v>40103</v>
      </c>
      <c r="E26">
        <v>541.94000000000005</v>
      </c>
      <c r="G26" s="1">
        <v>40719</v>
      </c>
      <c r="H26">
        <v>563.12</v>
      </c>
    </row>
    <row r="27" spans="1:8" x14ac:dyDescent="0.25">
      <c r="A27" s="1">
        <v>38011</v>
      </c>
      <c r="B27">
        <v>526.86</v>
      </c>
      <c r="D27" s="1">
        <v>40104</v>
      </c>
      <c r="E27">
        <v>541.92999999999995</v>
      </c>
      <c r="G27" s="1">
        <v>40720</v>
      </c>
      <c r="H27">
        <v>564.42999999999995</v>
      </c>
    </row>
    <row r="28" spans="1:8" x14ac:dyDescent="0.25">
      <c r="A28" s="1">
        <v>38012</v>
      </c>
      <c r="B28">
        <v>527.36</v>
      </c>
      <c r="D28" s="1">
        <v>40105</v>
      </c>
      <c r="E28">
        <v>541.67999999999995</v>
      </c>
      <c r="G28" s="1">
        <v>40721</v>
      </c>
      <c r="H28">
        <v>565.29</v>
      </c>
    </row>
    <row r="29" spans="1:8" x14ac:dyDescent="0.25">
      <c r="A29" s="1">
        <v>38013</v>
      </c>
      <c r="B29">
        <v>528.11</v>
      </c>
      <c r="D29" s="1">
        <v>40106</v>
      </c>
      <c r="E29">
        <v>541.30999999999995</v>
      </c>
      <c r="G29" s="1">
        <v>40722</v>
      </c>
      <c r="H29">
        <v>566.22</v>
      </c>
    </row>
    <row r="30" spans="1:8" x14ac:dyDescent="0.25">
      <c r="A30" s="1">
        <v>38014</v>
      </c>
      <c r="B30">
        <v>528.74</v>
      </c>
      <c r="D30" s="1">
        <v>40107</v>
      </c>
      <c r="E30">
        <v>540.87</v>
      </c>
      <c r="G30" s="1">
        <v>40723</v>
      </c>
      <c r="H30">
        <v>568.30999999999995</v>
      </c>
    </row>
    <row r="31" spans="1:8" x14ac:dyDescent="0.25">
      <c r="A31" s="1">
        <v>38015</v>
      </c>
      <c r="B31">
        <v>529.71</v>
      </c>
      <c r="D31" s="1">
        <v>40108</v>
      </c>
      <c r="E31">
        <v>540.44000000000005</v>
      </c>
      <c r="G31" s="1">
        <v>40724</v>
      </c>
      <c r="H31">
        <v>570.4</v>
      </c>
    </row>
    <row r="32" spans="1:8" x14ac:dyDescent="0.25">
      <c r="A32" s="1">
        <v>38016</v>
      </c>
      <c r="B32">
        <v>530.54999999999995</v>
      </c>
      <c r="D32" s="1">
        <v>40109</v>
      </c>
      <c r="E32">
        <v>540.03</v>
      </c>
      <c r="G32" s="1">
        <v>40725</v>
      </c>
      <c r="H32">
        <v>570.89</v>
      </c>
    </row>
    <row r="33" spans="1:8" x14ac:dyDescent="0.25">
      <c r="A33" s="1">
        <v>38017</v>
      </c>
      <c r="B33">
        <v>531.14</v>
      </c>
      <c r="D33" s="1">
        <v>40110</v>
      </c>
      <c r="E33">
        <v>539.63</v>
      </c>
      <c r="G33" s="1">
        <v>40726</v>
      </c>
      <c r="H33">
        <v>572.16</v>
      </c>
    </row>
    <row r="34" spans="1:8" x14ac:dyDescent="0.25">
      <c r="A34" s="1">
        <v>38018</v>
      </c>
      <c r="B34">
        <v>531.71</v>
      </c>
      <c r="D34" s="1">
        <v>40111</v>
      </c>
      <c r="E34">
        <v>539.1</v>
      </c>
      <c r="G34" s="1">
        <v>40727</v>
      </c>
      <c r="H34">
        <v>574.36</v>
      </c>
    </row>
    <row r="35" spans="1:8" x14ac:dyDescent="0.25">
      <c r="A35" s="1">
        <v>38019</v>
      </c>
      <c r="B35">
        <v>532.16</v>
      </c>
      <c r="D35" s="1">
        <v>40112</v>
      </c>
      <c r="E35">
        <v>538.41999999999996</v>
      </c>
      <c r="G35" s="1">
        <v>40728</v>
      </c>
      <c r="H35">
        <v>576.28</v>
      </c>
    </row>
    <row r="36" spans="1:8" x14ac:dyDescent="0.25">
      <c r="A36" s="1">
        <v>38020</v>
      </c>
      <c r="B36">
        <v>532.94000000000005</v>
      </c>
      <c r="D36" s="1">
        <v>40113</v>
      </c>
      <c r="E36">
        <v>537.71</v>
      </c>
      <c r="G36" s="1">
        <v>40729</v>
      </c>
      <c r="H36">
        <v>578.07000000000005</v>
      </c>
    </row>
    <row r="37" spans="1:8" x14ac:dyDescent="0.25">
      <c r="A37" s="1">
        <v>38021</v>
      </c>
      <c r="B37">
        <v>533.62</v>
      </c>
      <c r="D37" s="1">
        <v>40114</v>
      </c>
      <c r="E37">
        <v>536.91</v>
      </c>
      <c r="G37" s="1">
        <v>40730</v>
      </c>
      <c r="H37">
        <v>578.91</v>
      </c>
    </row>
    <row r="38" spans="1:8" x14ac:dyDescent="0.25">
      <c r="A38" s="1">
        <v>38022</v>
      </c>
      <c r="B38">
        <v>534.26</v>
      </c>
      <c r="D38" s="1">
        <v>40115</v>
      </c>
      <c r="E38">
        <v>535.76</v>
      </c>
      <c r="G38" s="1">
        <v>40731</v>
      </c>
      <c r="H38">
        <v>579.14</v>
      </c>
    </row>
    <row r="39" spans="1:8" x14ac:dyDescent="0.25">
      <c r="A39" s="1">
        <v>38023</v>
      </c>
      <c r="B39">
        <v>534.67999999999995</v>
      </c>
      <c r="D39" s="1">
        <v>40116</v>
      </c>
      <c r="E39">
        <v>534.54999999999995</v>
      </c>
      <c r="G39" s="1">
        <v>40732</v>
      </c>
      <c r="H39">
        <v>578.98</v>
      </c>
    </row>
    <row r="40" spans="1:8" x14ac:dyDescent="0.25">
      <c r="A40" s="1">
        <v>38024</v>
      </c>
      <c r="B40">
        <v>535.12</v>
      </c>
      <c r="D40" s="1">
        <v>40117</v>
      </c>
      <c r="E40">
        <v>533.33000000000004</v>
      </c>
      <c r="G40" s="1">
        <v>40733</v>
      </c>
      <c r="H40">
        <v>578.42999999999995</v>
      </c>
    </row>
    <row r="41" spans="1:8" x14ac:dyDescent="0.25">
      <c r="A41" s="1">
        <v>38025</v>
      </c>
      <c r="B41">
        <v>535.57000000000005</v>
      </c>
      <c r="D41" s="1">
        <v>40118</v>
      </c>
      <c r="E41">
        <v>531.82000000000005</v>
      </c>
      <c r="G41" s="1">
        <v>40734</v>
      </c>
      <c r="H41">
        <v>577.78</v>
      </c>
    </row>
    <row r="42" spans="1:8" x14ac:dyDescent="0.25">
      <c r="A42" s="1">
        <v>38026</v>
      </c>
      <c r="B42">
        <v>536.09</v>
      </c>
      <c r="D42" s="1">
        <v>40119</v>
      </c>
      <c r="E42">
        <v>530.23</v>
      </c>
      <c r="G42" s="1">
        <v>40735</v>
      </c>
      <c r="H42">
        <v>577.28</v>
      </c>
    </row>
    <row r="43" spans="1:8" x14ac:dyDescent="0.25">
      <c r="A43" s="1">
        <v>38027</v>
      </c>
      <c r="B43">
        <v>536.32000000000005</v>
      </c>
      <c r="D43" s="1">
        <v>40120</v>
      </c>
      <c r="E43">
        <v>528.59</v>
      </c>
      <c r="G43" s="1">
        <v>40736</v>
      </c>
      <c r="H43">
        <v>577.65</v>
      </c>
    </row>
    <row r="44" spans="1:8" x14ac:dyDescent="0.25">
      <c r="A44" s="1">
        <v>38028</v>
      </c>
      <c r="B44">
        <v>536.5</v>
      </c>
      <c r="D44" s="1">
        <v>40121</v>
      </c>
      <c r="E44">
        <v>526.94000000000005</v>
      </c>
      <c r="G44" s="1">
        <v>40737</v>
      </c>
      <c r="H44">
        <v>577.95000000000005</v>
      </c>
    </row>
    <row r="45" spans="1:8" x14ac:dyDescent="0.25">
      <c r="A45" s="1">
        <v>38029</v>
      </c>
      <c r="B45">
        <v>536.66999999999996</v>
      </c>
      <c r="D45" s="1">
        <v>40122</v>
      </c>
      <c r="E45">
        <v>525.17999999999995</v>
      </c>
      <c r="G45" s="1">
        <v>40738</v>
      </c>
      <c r="H45">
        <v>577.48</v>
      </c>
    </row>
    <row r="46" spans="1:8" x14ac:dyDescent="0.25">
      <c r="A46" s="1">
        <v>38030</v>
      </c>
      <c r="B46">
        <v>536.78</v>
      </c>
      <c r="D46" s="1">
        <v>40123</v>
      </c>
      <c r="E46">
        <v>523.32000000000005</v>
      </c>
      <c r="G46" s="1">
        <v>40739</v>
      </c>
      <c r="H46">
        <v>577.09</v>
      </c>
    </row>
    <row r="47" spans="1:8" x14ac:dyDescent="0.25">
      <c r="A47" s="1">
        <v>38031</v>
      </c>
      <c r="B47">
        <v>537.05999999999995</v>
      </c>
      <c r="D47" s="1">
        <v>40124</v>
      </c>
      <c r="E47">
        <v>521.4</v>
      </c>
      <c r="G47" s="1">
        <v>40740</v>
      </c>
      <c r="H47">
        <v>577.09</v>
      </c>
    </row>
    <row r="48" spans="1:8" x14ac:dyDescent="0.25">
      <c r="A48" s="1">
        <v>38032</v>
      </c>
      <c r="B48">
        <v>537.22</v>
      </c>
      <c r="D48" s="1">
        <v>40125</v>
      </c>
      <c r="E48">
        <v>519.46</v>
      </c>
      <c r="G48" s="1">
        <v>40741</v>
      </c>
      <c r="H48">
        <v>577.24</v>
      </c>
    </row>
    <row r="49" spans="1:8" x14ac:dyDescent="0.25">
      <c r="A49" s="1">
        <v>38033</v>
      </c>
      <c r="B49">
        <v>537.37</v>
      </c>
      <c r="D49" s="1">
        <v>40126</v>
      </c>
      <c r="E49">
        <v>517.33000000000004</v>
      </c>
      <c r="G49" s="1">
        <v>40742</v>
      </c>
      <c r="H49">
        <v>577.27</v>
      </c>
    </row>
    <row r="50" spans="1:8" x14ac:dyDescent="0.25">
      <c r="A50" s="1">
        <v>38034</v>
      </c>
      <c r="B50">
        <v>537.54</v>
      </c>
      <c r="D50" s="1">
        <v>40127</v>
      </c>
      <c r="E50">
        <v>515.04999999999995</v>
      </c>
      <c r="G50" s="1">
        <v>40743</v>
      </c>
      <c r="H50">
        <v>576.91999999999996</v>
      </c>
    </row>
    <row r="51" spans="1:8" x14ac:dyDescent="0.25">
      <c r="A51" s="1">
        <v>38035</v>
      </c>
      <c r="B51">
        <v>537.82000000000005</v>
      </c>
      <c r="D51" s="1">
        <v>40128</v>
      </c>
      <c r="E51">
        <v>512.88</v>
      </c>
      <c r="G51" s="1">
        <v>40744</v>
      </c>
      <c r="H51">
        <v>576.41</v>
      </c>
    </row>
    <row r="52" spans="1:8" x14ac:dyDescent="0.25">
      <c r="A52" s="1">
        <v>38036</v>
      </c>
      <c r="B52">
        <v>537.91999999999996</v>
      </c>
      <c r="D52" s="1">
        <v>40129</v>
      </c>
      <c r="E52">
        <v>511</v>
      </c>
      <c r="G52" s="1">
        <v>40745</v>
      </c>
      <c r="H52">
        <v>575.75</v>
      </c>
    </row>
    <row r="53" spans="1:8" x14ac:dyDescent="0.25">
      <c r="A53" s="1">
        <v>38037</v>
      </c>
      <c r="B53">
        <v>538.41999999999996</v>
      </c>
      <c r="D53" s="1">
        <v>40130</v>
      </c>
      <c r="E53">
        <v>509.31</v>
      </c>
      <c r="G53" s="1">
        <v>40746</v>
      </c>
      <c r="H53">
        <v>575.1</v>
      </c>
    </row>
    <row r="54" spans="1:8" x14ac:dyDescent="0.25">
      <c r="A54" s="1">
        <v>38038</v>
      </c>
      <c r="B54">
        <v>538.98</v>
      </c>
      <c r="D54" s="1">
        <v>40131</v>
      </c>
      <c r="E54">
        <v>507.8</v>
      </c>
      <c r="G54" s="1">
        <v>40747</v>
      </c>
      <c r="H54">
        <v>574.53</v>
      </c>
    </row>
    <row r="55" spans="1:8" x14ac:dyDescent="0.25">
      <c r="A55" s="1">
        <v>38039</v>
      </c>
      <c r="B55">
        <v>539.4</v>
      </c>
      <c r="D55" s="1">
        <v>40132</v>
      </c>
      <c r="E55">
        <v>506.38</v>
      </c>
      <c r="G55" s="1">
        <v>40748</v>
      </c>
      <c r="H55">
        <v>573.99</v>
      </c>
    </row>
    <row r="56" spans="1:8" x14ac:dyDescent="0.25">
      <c r="A56" s="1">
        <v>38040</v>
      </c>
      <c r="B56">
        <v>539.77</v>
      </c>
      <c r="D56" s="1">
        <v>40133</v>
      </c>
      <c r="E56">
        <v>504.92</v>
      </c>
      <c r="G56" s="1">
        <v>40749</v>
      </c>
      <c r="H56">
        <v>573.72</v>
      </c>
    </row>
    <row r="57" spans="1:8" x14ac:dyDescent="0.25">
      <c r="A57" s="1">
        <v>38041</v>
      </c>
      <c r="B57">
        <v>540.27</v>
      </c>
      <c r="D57" s="1">
        <v>40134</v>
      </c>
      <c r="E57">
        <v>503.4</v>
      </c>
      <c r="G57" s="1">
        <v>40750</v>
      </c>
      <c r="H57">
        <v>573.51</v>
      </c>
    </row>
    <row r="58" spans="1:8" x14ac:dyDescent="0.25">
      <c r="A58" s="1">
        <v>38042</v>
      </c>
      <c r="B58">
        <v>540.75</v>
      </c>
      <c r="D58" s="1">
        <v>40135</v>
      </c>
      <c r="E58">
        <v>502</v>
      </c>
      <c r="G58" s="1">
        <v>40751</v>
      </c>
      <c r="H58">
        <v>573.29</v>
      </c>
    </row>
    <row r="59" spans="1:8" x14ac:dyDescent="0.25">
      <c r="A59" s="1">
        <v>38043</v>
      </c>
      <c r="B59">
        <v>541.86</v>
      </c>
      <c r="D59" s="1">
        <v>40136</v>
      </c>
      <c r="E59">
        <v>500.59</v>
      </c>
      <c r="G59" s="1">
        <v>40752</v>
      </c>
      <c r="H59">
        <v>573.07000000000005</v>
      </c>
    </row>
    <row r="60" spans="1:8" x14ac:dyDescent="0.25">
      <c r="A60" s="1">
        <v>38044</v>
      </c>
      <c r="B60">
        <v>542.4</v>
      </c>
      <c r="D60" s="1">
        <v>40137</v>
      </c>
      <c r="E60">
        <v>499.27</v>
      </c>
      <c r="G60" s="1">
        <v>40753</v>
      </c>
      <c r="H60">
        <v>572.72</v>
      </c>
    </row>
    <row r="61" spans="1:8" x14ac:dyDescent="0.25">
      <c r="A61" s="1">
        <v>38045</v>
      </c>
      <c r="B61">
        <v>542.86</v>
      </c>
      <c r="D61" s="1">
        <v>40138</v>
      </c>
      <c r="E61">
        <v>497.45</v>
      </c>
      <c r="G61" s="1">
        <v>40754</v>
      </c>
      <c r="H61">
        <v>572.41999999999996</v>
      </c>
    </row>
    <row r="62" spans="1:8" x14ac:dyDescent="0.25">
      <c r="A62" s="1">
        <v>38046</v>
      </c>
      <c r="B62">
        <v>543.36</v>
      </c>
      <c r="D62" s="1">
        <v>40139</v>
      </c>
      <c r="E62">
        <v>496.32</v>
      </c>
      <c r="G62" s="1">
        <v>40755</v>
      </c>
      <c r="H62">
        <v>572.19000000000005</v>
      </c>
    </row>
    <row r="63" spans="1:8" x14ac:dyDescent="0.25">
      <c r="A63" s="1">
        <v>38047</v>
      </c>
      <c r="B63">
        <v>543.89</v>
      </c>
      <c r="D63" s="1">
        <v>40140</v>
      </c>
      <c r="E63">
        <v>495.21</v>
      </c>
      <c r="G63" s="1">
        <v>40756</v>
      </c>
      <c r="H63">
        <v>572.21</v>
      </c>
    </row>
    <row r="64" spans="1:8" x14ac:dyDescent="0.25">
      <c r="A64" s="1">
        <v>38048</v>
      </c>
      <c r="B64">
        <v>544.47</v>
      </c>
      <c r="D64" s="1">
        <v>40141</v>
      </c>
      <c r="E64">
        <v>494.12</v>
      </c>
      <c r="G64" s="1">
        <v>40757</v>
      </c>
      <c r="H64">
        <v>572.11</v>
      </c>
    </row>
    <row r="65" spans="1:8" x14ac:dyDescent="0.25">
      <c r="A65" s="1">
        <v>38049</v>
      </c>
      <c r="B65">
        <v>545.29999999999995</v>
      </c>
      <c r="D65" s="1">
        <v>40142</v>
      </c>
      <c r="E65">
        <v>493.19</v>
      </c>
      <c r="G65" s="1">
        <v>40758</v>
      </c>
      <c r="H65">
        <v>571.69000000000005</v>
      </c>
    </row>
    <row r="66" spans="1:8" x14ac:dyDescent="0.25">
      <c r="A66" s="1">
        <v>38050</v>
      </c>
      <c r="B66">
        <v>545.49</v>
      </c>
      <c r="D66" s="1">
        <v>40143</v>
      </c>
      <c r="E66">
        <v>492.48</v>
      </c>
      <c r="G66" s="1">
        <v>40759</v>
      </c>
      <c r="H66">
        <v>571.14</v>
      </c>
    </row>
    <row r="67" spans="1:8" x14ac:dyDescent="0.25">
      <c r="A67" s="1">
        <v>38051</v>
      </c>
      <c r="B67">
        <v>545.46</v>
      </c>
      <c r="D67" s="1">
        <v>40144</v>
      </c>
      <c r="E67">
        <v>491.91</v>
      </c>
      <c r="G67" s="1">
        <v>40760</v>
      </c>
      <c r="H67">
        <v>570.45000000000005</v>
      </c>
    </row>
    <row r="68" spans="1:8" x14ac:dyDescent="0.25">
      <c r="A68" s="1">
        <v>38052</v>
      </c>
      <c r="B68">
        <v>545.62</v>
      </c>
      <c r="D68" s="1">
        <v>40145</v>
      </c>
      <c r="E68">
        <v>491.52</v>
      </c>
      <c r="G68" s="1">
        <v>40761</v>
      </c>
      <c r="H68">
        <v>570.07000000000005</v>
      </c>
    </row>
    <row r="69" spans="1:8" x14ac:dyDescent="0.25">
      <c r="A69" s="1">
        <v>38053</v>
      </c>
      <c r="B69">
        <v>546.20000000000005</v>
      </c>
      <c r="D69" s="1">
        <v>40146</v>
      </c>
      <c r="E69">
        <v>491.14</v>
      </c>
      <c r="G69" s="1">
        <v>40762</v>
      </c>
      <c r="H69">
        <v>569.55999999999995</v>
      </c>
    </row>
    <row r="70" spans="1:8" x14ac:dyDescent="0.25">
      <c r="A70" s="1">
        <v>38054</v>
      </c>
      <c r="B70">
        <v>546.87</v>
      </c>
      <c r="D70" s="1">
        <v>40147</v>
      </c>
      <c r="E70">
        <v>490.98</v>
      </c>
      <c r="G70" s="1">
        <v>40763</v>
      </c>
      <c r="H70">
        <v>569</v>
      </c>
    </row>
    <row r="71" spans="1:8" x14ac:dyDescent="0.25">
      <c r="A71" s="1">
        <v>38055</v>
      </c>
      <c r="B71">
        <v>547.44000000000005</v>
      </c>
      <c r="D71" s="1">
        <v>40148</v>
      </c>
      <c r="E71">
        <v>490.95</v>
      </c>
      <c r="G71" s="1">
        <v>40764</v>
      </c>
      <c r="H71">
        <v>568.4</v>
      </c>
    </row>
    <row r="72" spans="1:8" x14ac:dyDescent="0.25">
      <c r="A72" s="1">
        <v>38056</v>
      </c>
      <c r="B72">
        <v>548.01</v>
      </c>
      <c r="D72" s="1">
        <v>40149</v>
      </c>
      <c r="E72">
        <v>490.91</v>
      </c>
      <c r="G72" s="1">
        <v>40765</v>
      </c>
      <c r="H72">
        <v>567.80999999999995</v>
      </c>
    </row>
    <row r="73" spans="1:8" x14ac:dyDescent="0.25">
      <c r="A73" s="1">
        <v>38057</v>
      </c>
      <c r="B73">
        <v>548.16999999999996</v>
      </c>
      <c r="D73" s="1">
        <v>40150</v>
      </c>
      <c r="E73">
        <v>490.86</v>
      </c>
      <c r="G73" s="1">
        <v>40766</v>
      </c>
      <c r="H73">
        <v>567.32000000000005</v>
      </c>
    </row>
    <row r="74" spans="1:8" x14ac:dyDescent="0.25">
      <c r="A74" s="1">
        <v>38058</v>
      </c>
      <c r="B74">
        <v>548.9</v>
      </c>
      <c r="D74" s="1">
        <v>40151</v>
      </c>
      <c r="E74">
        <v>490.82</v>
      </c>
      <c r="G74" s="1">
        <v>40767</v>
      </c>
      <c r="H74">
        <v>566.92999999999995</v>
      </c>
    </row>
    <row r="75" spans="1:8" x14ac:dyDescent="0.25">
      <c r="A75" s="1">
        <v>38059</v>
      </c>
      <c r="B75">
        <v>549.67999999999995</v>
      </c>
      <c r="D75" s="1">
        <v>40152</v>
      </c>
      <c r="E75">
        <v>490.77</v>
      </c>
      <c r="G75" s="1">
        <v>40768</v>
      </c>
      <c r="H75">
        <v>566.69000000000005</v>
      </c>
    </row>
    <row r="76" spans="1:8" x14ac:dyDescent="0.25">
      <c r="A76" s="1">
        <v>38060</v>
      </c>
      <c r="B76">
        <v>550.29999999999995</v>
      </c>
      <c r="D76" s="1">
        <v>40153</v>
      </c>
      <c r="E76">
        <v>490.74</v>
      </c>
      <c r="G76" s="1">
        <v>40769</v>
      </c>
      <c r="H76">
        <v>566.30999999999995</v>
      </c>
    </row>
    <row r="77" spans="1:8" x14ac:dyDescent="0.25">
      <c r="A77" s="1">
        <v>38061</v>
      </c>
      <c r="B77">
        <v>550.57000000000005</v>
      </c>
      <c r="D77" s="1">
        <v>40154</v>
      </c>
      <c r="E77">
        <v>490.74</v>
      </c>
      <c r="G77" s="1">
        <v>40770</v>
      </c>
      <c r="H77">
        <v>566.12</v>
      </c>
    </row>
    <row r="78" spans="1:8" x14ac:dyDescent="0.25">
      <c r="A78" s="1">
        <v>38062</v>
      </c>
      <c r="B78">
        <v>551.19000000000005</v>
      </c>
      <c r="D78" s="1">
        <v>40155</v>
      </c>
      <c r="E78">
        <v>490.7</v>
      </c>
      <c r="G78" s="1">
        <v>40771</v>
      </c>
      <c r="H78">
        <v>565.52</v>
      </c>
    </row>
    <row r="79" spans="1:8" x14ac:dyDescent="0.25">
      <c r="A79" s="1">
        <v>38063</v>
      </c>
      <c r="B79">
        <v>551.86</v>
      </c>
      <c r="D79" s="1">
        <v>40156</v>
      </c>
      <c r="E79">
        <v>491.08</v>
      </c>
      <c r="G79" s="1">
        <v>40772</v>
      </c>
      <c r="H79">
        <v>564.74</v>
      </c>
    </row>
    <row r="80" spans="1:8" x14ac:dyDescent="0.25">
      <c r="A80" s="1">
        <v>38064</v>
      </c>
      <c r="B80">
        <v>552.32000000000005</v>
      </c>
      <c r="D80" s="1">
        <v>40157</v>
      </c>
      <c r="E80">
        <v>491.42</v>
      </c>
      <c r="G80" s="1">
        <v>40773</v>
      </c>
      <c r="H80">
        <v>563.80999999999995</v>
      </c>
    </row>
    <row r="81" spans="1:8" x14ac:dyDescent="0.25">
      <c r="A81" s="1">
        <v>38065</v>
      </c>
      <c r="B81">
        <v>553</v>
      </c>
      <c r="D81" s="1">
        <v>40158</v>
      </c>
      <c r="E81">
        <v>491.77</v>
      </c>
      <c r="G81" s="1">
        <v>40774</v>
      </c>
      <c r="H81">
        <v>563.25</v>
      </c>
    </row>
    <row r="82" spans="1:8" x14ac:dyDescent="0.25">
      <c r="A82" s="1">
        <v>38066</v>
      </c>
      <c r="B82">
        <v>553.59</v>
      </c>
      <c r="D82" s="1">
        <v>40159</v>
      </c>
      <c r="E82">
        <v>491.76</v>
      </c>
      <c r="G82" s="1">
        <v>40775</v>
      </c>
      <c r="H82">
        <v>562.66</v>
      </c>
    </row>
    <row r="83" spans="1:8" x14ac:dyDescent="0.25">
      <c r="A83" s="1">
        <v>38067</v>
      </c>
      <c r="B83">
        <v>554.1</v>
      </c>
      <c r="D83" s="1">
        <v>40160</v>
      </c>
      <c r="E83">
        <v>492.42</v>
      </c>
      <c r="G83" s="1">
        <v>40776</v>
      </c>
      <c r="H83">
        <v>562.16</v>
      </c>
    </row>
    <row r="84" spans="1:8" x14ac:dyDescent="0.25">
      <c r="A84" s="1">
        <v>38068</v>
      </c>
      <c r="B84">
        <v>554.66</v>
      </c>
      <c r="D84" s="1">
        <v>40161</v>
      </c>
      <c r="E84">
        <v>492.42</v>
      </c>
      <c r="G84" s="1">
        <v>40777</v>
      </c>
      <c r="H84">
        <v>561.70000000000005</v>
      </c>
    </row>
    <row r="85" spans="1:8" x14ac:dyDescent="0.25">
      <c r="A85" s="1">
        <v>38069</v>
      </c>
      <c r="B85">
        <v>555.12</v>
      </c>
      <c r="D85" s="1">
        <v>40162</v>
      </c>
      <c r="E85">
        <v>492.31</v>
      </c>
      <c r="G85" s="1">
        <v>40778</v>
      </c>
      <c r="H85">
        <v>561</v>
      </c>
    </row>
    <row r="86" spans="1:8" x14ac:dyDescent="0.25">
      <c r="A86" s="1">
        <v>38070</v>
      </c>
      <c r="B86">
        <v>555.49</v>
      </c>
      <c r="D86" s="1">
        <v>40163</v>
      </c>
      <c r="E86">
        <v>492.52</v>
      </c>
      <c r="G86" s="1">
        <v>40779</v>
      </c>
      <c r="H86">
        <v>560.42999999999995</v>
      </c>
    </row>
    <row r="87" spans="1:8" x14ac:dyDescent="0.25">
      <c r="A87" s="1">
        <v>38071</v>
      </c>
      <c r="B87">
        <v>555.85</v>
      </c>
      <c r="D87" s="1">
        <v>40164</v>
      </c>
      <c r="E87">
        <v>492.72</v>
      </c>
      <c r="G87" s="1">
        <v>40780</v>
      </c>
      <c r="H87">
        <v>559.91</v>
      </c>
    </row>
    <row r="88" spans="1:8" x14ac:dyDescent="0.25">
      <c r="A88" s="1">
        <v>38072</v>
      </c>
      <c r="B88">
        <v>556.70000000000005</v>
      </c>
      <c r="D88" s="1">
        <v>40165</v>
      </c>
      <c r="E88">
        <v>492.93</v>
      </c>
      <c r="G88" s="1">
        <v>40781</v>
      </c>
      <c r="H88">
        <v>559.30999999999995</v>
      </c>
    </row>
    <row r="89" spans="1:8" x14ac:dyDescent="0.25">
      <c r="A89" s="1">
        <v>38073</v>
      </c>
      <c r="B89">
        <v>557.6</v>
      </c>
      <c r="D89" s="1">
        <v>40166</v>
      </c>
      <c r="E89">
        <v>493.5</v>
      </c>
      <c r="G89" s="1">
        <v>40782</v>
      </c>
      <c r="H89">
        <v>559.35</v>
      </c>
    </row>
    <row r="90" spans="1:8" x14ac:dyDescent="0.25">
      <c r="A90" s="1">
        <v>38074</v>
      </c>
      <c r="B90">
        <v>558.62</v>
      </c>
      <c r="D90" s="1">
        <v>40167</v>
      </c>
      <c r="E90">
        <v>493.86</v>
      </c>
      <c r="G90" s="1">
        <v>40783</v>
      </c>
      <c r="H90">
        <v>558.91999999999996</v>
      </c>
    </row>
    <row r="91" spans="1:8" x14ac:dyDescent="0.25">
      <c r="A91" s="1">
        <v>38075</v>
      </c>
      <c r="B91">
        <v>559.4</v>
      </c>
      <c r="D91" s="1">
        <v>40168</v>
      </c>
      <c r="E91">
        <v>494.2</v>
      </c>
      <c r="G91" s="1">
        <v>40784</v>
      </c>
      <c r="H91">
        <v>558.48</v>
      </c>
    </row>
    <row r="92" spans="1:8" x14ac:dyDescent="0.25">
      <c r="A92" s="1">
        <v>38076</v>
      </c>
      <c r="B92">
        <v>560.13</v>
      </c>
      <c r="D92" s="1">
        <v>40169</v>
      </c>
      <c r="E92">
        <v>494.59</v>
      </c>
      <c r="G92" s="1">
        <v>40785</v>
      </c>
      <c r="H92">
        <v>557.85</v>
      </c>
    </row>
    <row r="93" spans="1:8" x14ac:dyDescent="0.25">
      <c r="A93" s="1">
        <v>38077</v>
      </c>
      <c r="B93">
        <v>560.85</v>
      </c>
      <c r="D93" s="1">
        <v>40170</v>
      </c>
      <c r="E93">
        <v>494.92</v>
      </c>
      <c r="G93" s="1">
        <v>40786</v>
      </c>
      <c r="H93">
        <v>556.95000000000005</v>
      </c>
    </row>
    <row r="94" spans="1:8" x14ac:dyDescent="0.25">
      <c r="A94" s="1">
        <v>38078</v>
      </c>
      <c r="B94">
        <v>561.46</v>
      </c>
      <c r="D94" s="1">
        <v>40171</v>
      </c>
      <c r="E94">
        <v>495.23</v>
      </c>
      <c r="G94" s="1">
        <v>40787</v>
      </c>
      <c r="H94">
        <v>556.22</v>
      </c>
    </row>
    <row r="95" spans="1:8" x14ac:dyDescent="0.25">
      <c r="A95" s="1">
        <v>38079</v>
      </c>
      <c r="B95">
        <v>562</v>
      </c>
      <c r="D95" s="1">
        <v>40172</v>
      </c>
      <c r="E95">
        <v>495.52</v>
      </c>
      <c r="G95" s="1">
        <v>40788</v>
      </c>
      <c r="H95">
        <v>555.91</v>
      </c>
    </row>
    <row r="96" spans="1:8" x14ac:dyDescent="0.25">
      <c r="A96" s="1">
        <v>38080</v>
      </c>
      <c r="B96">
        <v>562.54999999999995</v>
      </c>
      <c r="D96" s="1">
        <v>40173</v>
      </c>
      <c r="E96">
        <v>495.85</v>
      </c>
      <c r="G96" s="1">
        <v>40789</v>
      </c>
      <c r="H96">
        <v>555.49</v>
      </c>
    </row>
    <row r="97" spans="1:8" x14ac:dyDescent="0.25">
      <c r="A97" s="1">
        <v>38081</v>
      </c>
      <c r="B97">
        <v>562.83000000000004</v>
      </c>
      <c r="D97" s="1">
        <v>40174</v>
      </c>
      <c r="E97">
        <v>496.17</v>
      </c>
      <c r="G97" s="1">
        <v>40790</v>
      </c>
      <c r="H97">
        <v>555.1</v>
      </c>
    </row>
    <row r="98" spans="1:8" x14ac:dyDescent="0.25">
      <c r="A98" s="1">
        <v>38082</v>
      </c>
      <c r="B98">
        <v>563.05999999999995</v>
      </c>
      <c r="D98" s="1">
        <v>40175</v>
      </c>
      <c r="E98">
        <v>496.5</v>
      </c>
      <c r="G98" s="1">
        <v>40791</v>
      </c>
      <c r="H98">
        <v>554.53</v>
      </c>
    </row>
    <row r="99" spans="1:8" x14ac:dyDescent="0.25">
      <c r="A99" s="1">
        <v>38083</v>
      </c>
      <c r="B99">
        <v>563.11</v>
      </c>
      <c r="D99" s="1">
        <v>40176</v>
      </c>
      <c r="E99">
        <v>496.83</v>
      </c>
      <c r="G99" s="1">
        <v>40792</v>
      </c>
      <c r="H99">
        <v>553.91999999999996</v>
      </c>
    </row>
    <row r="100" spans="1:8" x14ac:dyDescent="0.25">
      <c r="A100" s="1">
        <v>38084</v>
      </c>
      <c r="B100">
        <v>562.95000000000005</v>
      </c>
      <c r="D100" s="1">
        <v>40177</v>
      </c>
      <c r="E100">
        <v>496.99</v>
      </c>
      <c r="G100" s="1">
        <v>40793</v>
      </c>
      <c r="H100">
        <v>553.44000000000005</v>
      </c>
    </row>
    <row r="101" spans="1:8" x14ac:dyDescent="0.25">
      <c r="A101" s="1">
        <v>38085</v>
      </c>
      <c r="B101">
        <v>562.89</v>
      </c>
      <c r="D101" s="1">
        <v>40178</v>
      </c>
      <c r="E101">
        <v>497.15</v>
      </c>
      <c r="G101" s="1">
        <v>40794</v>
      </c>
      <c r="H101">
        <v>552.82000000000005</v>
      </c>
    </row>
    <row r="102" spans="1:8" x14ac:dyDescent="0.25">
      <c r="A102" s="1">
        <v>38086</v>
      </c>
      <c r="B102">
        <v>562.96</v>
      </c>
      <c r="D102" s="1">
        <v>40179</v>
      </c>
      <c r="E102">
        <v>497.25</v>
      </c>
      <c r="G102" s="1">
        <v>40795</v>
      </c>
      <c r="H102">
        <v>552.77</v>
      </c>
    </row>
    <row r="103" spans="1:8" x14ac:dyDescent="0.25">
      <c r="A103" s="1">
        <v>38087</v>
      </c>
      <c r="B103">
        <v>563.20000000000005</v>
      </c>
      <c r="D103" s="1">
        <v>40180</v>
      </c>
      <c r="E103">
        <v>497.47</v>
      </c>
      <c r="G103" s="1">
        <v>40796</v>
      </c>
      <c r="H103">
        <v>552.80999999999995</v>
      </c>
    </row>
    <row r="104" spans="1:8" x14ac:dyDescent="0.25">
      <c r="A104" s="1">
        <v>38088</v>
      </c>
      <c r="B104">
        <v>563.6</v>
      </c>
      <c r="D104" s="1">
        <v>40181</v>
      </c>
      <c r="E104">
        <v>497.65</v>
      </c>
      <c r="G104" s="1">
        <v>40797</v>
      </c>
      <c r="H104">
        <v>552.72</v>
      </c>
    </row>
    <row r="105" spans="1:8" x14ac:dyDescent="0.25">
      <c r="A105" s="1">
        <v>38089</v>
      </c>
      <c r="B105">
        <v>563.85</v>
      </c>
      <c r="D105" s="1">
        <v>40182</v>
      </c>
      <c r="E105">
        <v>497.84</v>
      </c>
      <c r="G105" s="1">
        <v>40798</v>
      </c>
      <c r="H105">
        <v>552.6</v>
      </c>
    </row>
    <row r="106" spans="1:8" x14ac:dyDescent="0.25">
      <c r="A106" s="1">
        <v>38090</v>
      </c>
      <c r="B106">
        <v>563.80999999999995</v>
      </c>
      <c r="D106" s="1">
        <v>40183</v>
      </c>
      <c r="E106">
        <v>497.99</v>
      </c>
      <c r="G106" s="1">
        <v>40799</v>
      </c>
      <c r="H106">
        <v>552.21</v>
      </c>
    </row>
    <row r="107" spans="1:8" x14ac:dyDescent="0.25">
      <c r="A107" s="1">
        <v>38091</v>
      </c>
      <c r="B107">
        <v>563.9</v>
      </c>
      <c r="D107" s="1">
        <v>40184</v>
      </c>
      <c r="E107">
        <v>498.05</v>
      </c>
      <c r="G107" s="1">
        <v>40800</v>
      </c>
      <c r="H107">
        <v>551.71</v>
      </c>
    </row>
    <row r="108" spans="1:8" x14ac:dyDescent="0.25">
      <c r="A108" s="1">
        <v>38092</v>
      </c>
      <c r="B108">
        <v>564.09</v>
      </c>
      <c r="D108" s="1">
        <v>40185</v>
      </c>
      <c r="E108">
        <v>498.29</v>
      </c>
      <c r="G108" s="1">
        <v>40801</v>
      </c>
      <c r="H108">
        <v>551.23</v>
      </c>
    </row>
    <row r="109" spans="1:8" x14ac:dyDescent="0.25">
      <c r="A109" s="1">
        <v>38093</v>
      </c>
      <c r="B109">
        <v>564.23</v>
      </c>
      <c r="D109" s="1">
        <v>40186</v>
      </c>
      <c r="E109">
        <v>498.59</v>
      </c>
      <c r="G109" s="1">
        <v>40802</v>
      </c>
      <c r="H109">
        <v>550.52</v>
      </c>
    </row>
    <row r="110" spans="1:8" x14ac:dyDescent="0.25">
      <c r="A110" s="1">
        <v>38094</v>
      </c>
      <c r="B110">
        <v>564.57000000000005</v>
      </c>
      <c r="D110" s="1">
        <v>40187</v>
      </c>
      <c r="E110">
        <v>498.9</v>
      </c>
      <c r="G110" s="1">
        <v>40803</v>
      </c>
      <c r="H110">
        <v>550.1</v>
      </c>
    </row>
    <row r="111" spans="1:8" x14ac:dyDescent="0.25">
      <c r="A111" s="1">
        <v>38095</v>
      </c>
      <c r="B111">
        <v>564.74</v>
      </c>
      <c r="D111" s="1">
        <v>40188</v>
      </c>
      <c r="E111">
        <v>499.22</v>
      </c>
      <c r="G111" s="1">
        <v>40804</v>
      </c>
      <c r="H111">
        <v>550.15</v>
      </c>
    </row>
    <row r="112" spans="1:8" x14ac:dyDescent="0.25">
      <c r="A112" s="1">
        <v>38096</v>
      </c>
      <c r="B112">
        <v>564.99</v>
      </c>
      <c r="D112" s="1">
        <v>40189</v>
      </c>
      <c r="E112">
        <v>499.43</v>
      </c>
      <c r="G112" s="1">
        <v>40805</v>
      </c>
      <c r="H112">
        <v>549.54</v>
      </c>
    </row>
    <row r="113" spans="1:8" x14ac:dyDescent="0.25">
      <c r="A113" s="1">
        <v>38097</v>
      </c>
      <c r="B113">
        <v>565.26</v>
      </c>
      <c r="D113" s="1">
        <v>40190</v>
      </c>
      <c r="E113">
        <v>499.59</v>
      </c>
      <c r="G113" s="1">
        <v>40806</v>
      </c>
      <c r="H113">
        <v>548.95000000000005</v>
      </c>
    </row>
    <row r="114" spans="1:8" x14ac:dyDescent="0.25">
      <c r="A114" s="1">
        <v>38098</v>
      </c>
      <c r="B114">
        <v>565.45000000000005</v>
      </c>
      <c r="D114" s="1">
        <v>40191</v>
      </c>
      <c r="E114">
        <v>499.76</v>
      </c>
      <c r="G114" s="1">
        <v>40807</v>
      </c>
      <c r="H114">
        <v>548</v>
      </c>
    </row>
    <row r="115" spans="1:8" x14ac:dyDescent="0.25">
      <c r="A115" s="1">
        <v>38099</v>
      </c>
      <c r="B115">
        <v>565.75</v>
      </c>
      <c r="D115" s="1">
        <v>40192</v>
      </c>
      <c r="E115">
        <v>499.86</v>
      </c>
      <c r="G115" s="1">
        <v>40808</v>
      </c>
      <c r="H115">
        <v>547.1</v>
      </c>
    </row>
    <row r="116" spans="1:8" x14ac:dyDescent="0.25">
      <c r="A116" s="1">
        <v>38100</v>
      </c>
      <c r="B116">
        <v>565.95000000000005</v>
      </c>
      <c r="D116" s="1">
        <v>40193</v>
      </c>
      <c r="E116">
        <v>499.96</v>
      </c>
      <c r="G116" s="1">
        <v>40809</v>
      </c>
      <c r="H116">
        <v>546.08000000000004</v>
      </c>
    </row>
    <row r="117" spans="1:8" x14ac:dyDescent="0.25">
      <c r="A117" s="1">
        <v>38101</v>
      </c>
      <c r="B117">
        <v>566.35</v>
      </c>
      <c r="D117" s="1">
        <v>40194</v>
      </c>
      <c r="E117">
        <v>500.08</v>
      </c>
      <c r="G117" s="1">
        <v>40810</v>
      </c>
      <c r="H117">
        <v>545.25</v>
      </c>
    </row>
    <row r="118" spans="1:8" x14ac:dyDescent="0.25">
      <c r="A118" s="1">
        <v>38102</v>
      </c>
      <c r="B118">
        <v>566.83000000000004</v>
      </c>
      <c r="D118" s="1">
        <v>40195</v>
      </c>
      <c r="E118">
        <v>500.34</v>
      </c>
      <c r="G118" s="1">
        <v>40811</v>
      </c>
      <c r="H118">
        <v>544.42999999999995</v>
      </c>
    </row>
    <row r="119" spans="1:8" x14ac:dyDescent="0.25">
      <c r="A119" s="1">
        <v>38103</v>
      </c>
      <c r="B119">
        <v>567.16999999999996</v>
      </c>
      <c r="D119" s="1">
        <v>40196</v>
      </c>
      <c r="E119">
        <v>500.95</v>
      </c>
      <c r="G119" s="1">
        <v>40812</v>
      </c>
      <c r="H119">
        <v>543.46</v>
      </c>
    </row>
    <row r="120" spans="1:8" x14ac:dyDescent="0.25">
      <c r="A120" s="1">
        <v>38104</v>
      </c>
      <c r="B120">
        <v>567.6</v>
      </c>
      <c r="D120" s="1">
        <v>40197</v>
      </c>
      <c r="E120">
        <v>501.85</v>
      </c>
      <c r="G120" s="1">
        <v>40813</v>
      </c>
      <c r="H120">
        <v>542.65</v>
      </c>
    </row>
    <row r="121" spans="1:8" x14ac:dyDescent="0.25">
      <c r="A121" s="1">
        <v>38105</v>
      </c>
      <c r="B121">
        <v>567.53</v>
      </c>
      <c r="D121" s="1">
        <v>40198</v>
      </c>
      <c r="E121">
        <v>502.88</v>
      </c>
      <c r="G121" s="1">
        <v>40814</v>
      </c>
      <c r="H121">
        <v>542.05999999999995</v>
      </c>
    </row>
    <row r="122" spans="1:8" x14ac:dyDescent="0.25">
      <c r="A122" s="1">
        <v>38106</v>
      </c>
      <c r="B122">
        <v>567.64</v>
      </c>
      <c r="D122" s="1">
        <v>40199</v>
      </c>
      <c r="E122">
        <v>503.88</v>
      </c>
      <c r="G122" s="1">
        <v>40815</v>
      </c>
      <c r="H122">
        <v>541.4</v>
      </c>
    </row>
    <row r="123" spans="1:8" x14ac:dyDescent="0.25">
      <c r="A123" s="1">
        <v>38107</v>
      </c>
      <c r="B123">
        <v>567.94000000000005</v>
      </c>
      <c r="D123" s="1">
        <v>40200</v>
      </c>
      <c r="E123">
        <v>505.33</v>
      </c>
      <c r="G123" s="1">
        <v>40816</v>
      </c>
      <c r="H123">
        <v>540.79</v>
      </c>
    </row>
    <row r="124" spans="1:8" x14ac:dyDescent="0.25">
      <c r="A124" s="1">
        <v>38108</v>
      </c>
      <c r="B124">
        <v>568.35</v>
      </c>
      <c r="D124" s="1">
        <v>40201</v>
      </c>
      <c r="E124">
        <v>505.7</v>
      </c>
      <c r="G124" s="1">
        <v>40817</v>
      </c>
      <c r="H124">
        <v>540.49</v>
      </c>
    </row>
    <row r="125" spans="1:8" x14ac:dyDescent="0.25">
      <c r="A125" s="1">
        <v>38109</v>
      </c>
      <c r="B125">
        <v>568.67999999999995</v>
      </c>
      <c r="D125" s="1">
        <v>40202</v>
      </c>
      <c r="E125">
        <v>505.92</v>
      </c>
      <c r="G125" s="1">
        <v>40818</v>
      </c>
      <c r="H125">
        <v>540.07000000000005</v>
      </c>
    </row>
    <row r="126" spans="1:8" x14ac:dyDescent="0.25">
      <c r="A126" s="1">
        <v>38110</v>
      </c>
      <c r="B126">
        <v>569.02</v>
      </c>
      <c r="D126" s="1">
        <v>40203</v>
      </c>
      <c r="E126">
        <v>506.28</v>
      </c>
      <c r="G126" s="1">
        <v>40819</v>
      </c>
      <c r="H126">
        <v>539.52</v>
      </c>
    </row>
    <row r="127" spans="1:8" x14ac:dyDescent="0.25">
      <c r="A127" s="1">
        <v>38111</v>
      </c>
      <c r="B127">
        <v>569.02</v>
      </c>
      <c r="D127" s="1">
        <v>40204</v>
      </c>
      <c r="E127">
        <v>506.89</v>
      </c>
      <c r="G127" s="1">
        <v>40820</v>
      </c>
      <c r="H127">
        <v>539.29</v>
      </c>
    </row>
    <row r="128" spans="1:8" x14ac:dyDescent="0.25">
      <c r="A128" s="1">
        <v>38112</v>
      </c>
      <c r="B128">
        <v>569.09</v>
      </c>
      <c r="D128" s="1">
        <v>40205</v>
      </c>
      <c r="E128">
        <v>507.46</v>
      </c>
      <c r="G128" s="1">
        <v>40821</v>
      </c>
      <c r="H128">
        <v>539.04</v>
      </c>
    </row>
    <row r="129" spans="1:8" x14ac:dyDescent="0.25">
      <c r="A129" s="1">
        <v>38113</v>
      </c>
      <c r="B129">
        <v>569.16</v>
      </c>
      <c r="D129" s="1">
        <v>40206</v>
      </c>
      <c r="E129">
        <v>508.02</v>
      </c>
      <c r="G129" s="1">
        <v>40822</v>
      </c>
      <c r="H129">
        <v>538.67999999999995</v>
      </c>
    </row>
    <row r="130" spans="1:8" x14ac:dyDescent="0.25">
      <c r="A130" s="1">
        <v>38114</v>
      </c>
      <c r="B130">
        <v>569.25</v>
      </c>
      <c r="D130" s="1">
        <v>40207</v>
      </c>
      <c r="E130">
        <v>508.33</v>
      </c>
      <c r="G130" s="1">
        <v>40823</v>
      </c>
      <c r="H130">
        <v>538.48</v>
      </c>
    </row>
    <row r="131" spans="1:8" x14ac:dyDescent="0.25">
      <c r="A131" s="1">
        <v>38115</v>
      </c>
      <c r="B131">
        <v>569.32000000000005</v>
      </c>
      <c r="D131" s="1">
        <v>40208</v>
      </c>
      <c r="E131">
        <v>508.46</v>
      </c>
      <c r="G131" s="1">
        <v>40824</v>
      </c>
      <c r="H131">
        <v>538.20000000000005</v>
      </c>
    </row>
    <row r="132" spans="1:8" x14ac:dyDescent="0.25">
      <c r="A132" s="1">
        <v>38116</v>
      </c>
      <c r="B132">
        <v>569.48</v>
      </c>
      <c r="D132" s="1">
        <v>40209</v>
      </c>
      <c r="E132">
        <v>508.58</v>
      </c>
      <c r="G132" s="1">
        <v>40825</v>
      </c>
      <c r="H132">
        <v>537.77</v>
      </c>
    </row>
    <row r="133" spans="1:8" x14ac:dyDescent="0.25">
      <c r="A133" s="1">
        <v>38117</v>
      </c>
      <c r="B133">
        <v>569.39</v>
      </c>
      <c r="D133" s="1">
        <v>40210</v>
      </c>
      <c r="E133">
        <v>508.92</v>
      </c>
      <c r="G133" s="1">
        <v>40826</v>
      </c>
      <c r="H133">
        <v>537.33000000000004</v>
      </c>
    </row>
    <row r="134" spans="1:8" x14ac:dyDescent="0.25">
      <c r="A134" s="1">
        <v>38118</v>
      </c>
      <c r="B134">
        <v>569.35</v>
      </c>
      <c r="D134" s="1">
        <v>40211</v>
      </c>
      <c r="E134">
        <v>509.15</v>
      </c>
      <c r="G134" s="1">
        <v>40827</v>
      </c>
      <c r="H134">
        <v>536.86</v>
      </c>
    </row>
    <row r="135" spans="1:8" x14ac:dyDescent="0.25">
      <c r="A135" s="1">
        <v>38119</v>
      </c>
      <c r="B135">
        <v>569.59</v>
      </c>
      <c r="D135" s="1">
        <v>40212</v>
      </c>
      <c r="E135">
        <v>509.51</v>
      </c>
      <c r="G135" s="1">
        <v>40828</v>
      </c>
      <c r="H135">
        <v>536.58000000000004</v>
      </c>
    </row>
    <row r="136" spans="1:8" x14ac:dyDescent="0.25">
      <c r="A136" s="1">
        <v>38120</v>
      </c>
      <c r="B136">
        <v>569.84</v>
      </c>
      <c r="D136" s="1">
        <v>40213</v>
      </c>
      <c r="E136">
        <v>509.62</v>
      </c>
      <c r="G136" s="1">
        <v>40829</v>
      </c>
      <c r="H136">
        <v>535.86</v>
      </c>
    </row>
    <row r="137" spans="1:8" x14ac:dyDescent="0.25">
      <c r="A137" s="1">
        <v>38121</v>
      </c>
      <c r="B137">
        <v>569.92999999999995</v>
      </c>
      <c r="D137" s="1">
        <v>40214</v>
      </c>
      <c r="E137">
        <v>509.67</v>
      </c>
      <c r="G137" s="1">
        <v>40830</v>
      </c>
      <c r="H137">
        <v>535.86</v>
      </c>
    </row>
    <row r="138" spans="1:8" x14ac:dyDescent="0.25">
      <c r="A138" s="1">
        <v>38122</v>
      </c>
      <c r="B138">
        <v>570.14</v>
      </c>
      <c r="D138" s="1">
        <v>40215</v>
      </c>
      <c r="E138">
        <v>509.85</v>
      </c>
      <c r="G138" s="1">
        <v>40831</v>
      </c>
      <c r="H138">
        <v>535.66999999999996</v>
      </c>
    </row>
    <row r="139" spans="1:8" x14ac:dyDescent="0.25">
      <c r="A139" s="1">
        <v>38123</v>
      </c>
      <c r="B139">
        <v>570.41</v>
      </c>
      <c r="D139" s="1">
        <v>40216</v>
      </c>
      <c r="E139">
        <v>510.51</v>
      </c>
      <c r="G139" s="1">
        <v>40832</v>
      </c>
      <c r="H139">
        <v>535.1</v>
      </c>
    </row>
    <row r="140" spans="1:8" x14ac:dyDescent="0.25">
      <c r="A140" s="1">
        <v>38124</v>
      </c>
      <c r="B140">
        <v>570.57000000000005</v>
      </c>
      <c r="D140" s="1">
        <v>40217</v>
      </c>
      <c r="E140">
        <v>511.03</v>
      </c>
      <c r="G140" s="1">
        <v>40833</v>
      </c>
      <c r="H140">
        <v>533.79999999999995</v>
      </c>
    </row>
    <row r="141" spans="1:8" x14ac:dyDescent="0.25">
      <c r="A141" s="1">
        <v>38125</v>
      </c>
      <c r="B141">
        <v>570.72</v>
      </c>
      <c r="D141" s="1">
        <v>40218</v>
      </c>
      <c r="E141">
        <v>511.61</v>
      </c>
      <c r="G141" s="1">
        <v>40834</v>
      </c>
      <c r="H141">
        <v>532.14</v>
      </c>
    </row>
    <row r="142" spans="1:8" x14ac:dyDescent="0.25">
      <c r="A142" s="1">
        <v>38126</v>
      </c>
      <c r="B142">
        <v>570.64</v>
      </c>
      <c r="D142" s="1">
        <v>40219</v>
      </c>
      <c r="E142">
        <v>512.16999999999996</v>
      </c>
      <c r="G142" s="1">
        <v>40835</v>
      </c>
      <c r="H142">
        <v>530.64</v>
      </c>
    </row>
    <row r="143" spans="1:8" x14ac:dyDescent="0.25">
      <c r="A143" s="1">
        <v>38127</v>
      </c>
      <c r="B143">
        <v>570.66</v>
      </c>
      <c r="D143" s="1">
        <v>40220</v>
      </c>
      <c r="E143">
        <v>512.73</v>
      </c>
      <c r="G143" s="1">
        <v>40836</v>
      </c>
      <c r="H143">
        <v>529.11</v>
      </c>
    </row>
    <row r="144" spans="1:8" x14ac:dyDescent="0.25">
      <c r="A144" s="1">
        <v>38128</v>
      </c>
      <c r="B144">
        <v>570.64</v>
      </c>
      <c r="D144" s="1">
        <v>40221</v>
      </c>
      <c r="E144">
        <v>513.14</v>
      </c>
      <c r="G144" s="1">
        <v>40837</v>
      </c>
      <c r="H144">
        <v>527.59</v>
      </c>
    </row>
    <row r="145" spans="1:8" x14ac:dyDescent="0.25">
      <c r="A145" s="1">
        <v>38129</v>
      </c>
      <c r="B145">
        <v>570.44000000000005</v>
      </c>
      <c r="D145" s="1">
        <v>40222</v>
      </c>
      <c r="E145">
        <v>513.46</v>
      </c>
      <c r="G145" s="1">
        <v>40838</v>
      </c>
      <c r="H145">
        <v>526.52</v>
      </c>
    </row>
    <row r="146" spans="1:8" x14ac:dyDescent="0.25">
      <c r="A146" s="1">
        <v>38130</v>
      </c>
      <c r="B146">
        <v>570.19000000000005</v>
      </c>
      <c r="D146" s="1">
        <v>40223</v>
      </c>
      <c r="E146">
        <v>513.76</v>
      </c>
      <c r="G146" s="1">
        <v>40839</v>
      </c>
      <c r="H146">
        <v>525.48</v>
      </c>
    </row>
    <row r="147" spans="1:8" x14ac:dyDescent="0.25">
      <c r="A147" s="1">
        <v>38131</v>
      </c>
      <c r="B147">
        <v>569.76</v>
      </c>
      <c r="D147" s="1">
        <v>40224</v>
      </c>
      <c r="E147">
        <v>514.09</v>
      </c>
      <c r="G147" s="1">
        <v>40840</v>
      </c>
      <c r="H147">
        <v>524.35</v>
      </c>
    </row>
    <row r="148" spans="1:8" x14ac:dyDescent="0.25">
      <c r="A148" s="1">
        <v>38132</v>
      </c>
      <c r="B148">
        <v>569.14</v>
      </c>
      <c r="D148" s="1">
        <v>40225</v>
      </c>
      <c r="E148">
        <v>514.17999999999995</v>
      </c>
      <c r="G148" s="1">
        <v>40841</v>
      </c>
      <c r="H148">
        <v>523.32000000000005</v>
      </c>
    </row>
    <row r="149" spans="1:8" x14ac:dyDescent="0.25">
      <c r="A149" s="1">
        <v>38133</v>
      </c>
      <c r="B149">
        <v>568.52</v>
      </c>
      <c r="D149" s="1">
        <v>40226</v>
      </c>
      <c r="E149">
        <v>514.17999999999995</v>
      </c>
      <c r="G149" s="1">
        <v>40842</v>
      </c>
      <c r="H149">
        <v>522.41999999999996</v>
      </c>
    </row>
    <row r="150" spans="1:8" x14ac:dyDescent="0.25">
      <c r="A150" s="1">
        <v>38134</v>
      </c>
      <c r="B150">
        <v>567.88</v>
      </c>
      <c r="D150" s="1">
        <v>40227</v>
      </c>
      <c r="E150">
        <v>514.25</v>
      </c>
      <c r="G150" s="1">
        <v>40843</v>
      </c>
      <c r="H150">
        <v>521.62</v>
      </c>
    </row>
    <row r="151" spans="1:8" x14ac:dyDescent="0.25">
      <c r="A151" s="1">
        <v>38135</v>
      </c>
      <c r="B151">
        <v>567.35</v>
      </c>
      <c r="D151" s="1">
        <v>40228</v>
      </c>
      <c r="E151">
        <v>514.42999999999995</v>
      </c>
      <c r="G151" s="1">
        <v>40844</v>
      </c>
      <c r="H151">
        <v>520.92999999999995</v>
      </c>
    </row>
    <row r="152" spans="1:8" x14ac:dyDescent="0.25">
      <c r="A152" s="1">
        <v>38136</v>
      </c>
      <c r="B152">
        <v>566.87</v>
      </c>
      <c r="D152" s="1">
        <v>40229</v>
      </c>
      <c r="E152">
        <v>514.78</v>
      </c>
      <c r="G152" s="1">
        <v>40845</v>
      </c>
      <c r="H152">
        <v>520.44000000000005</v>
      </c>
    </row>
    <row r="153" spans="1:8" x14ac:dyDescent="0.25">
      <c r="A153" s="1">
        <v>38137</v>
      </c>
      <c r="B153">
        <v>566.73</v>
      </c>
      <c r="D153" s="1">
        <v>40230</v>
      </c>
      <c r="E153">
        <v>515.1</v>
      </c>
      <c r="G153" s="1">
        <v>40846</v>
      </c>
      <c r="H153">
        <v>520.24</v>
      </c>
    </row>
    <row r="154" spans="1:8" x14ac:dyDescent="0.25">
      <c r="A154" s="1">
        <v>38138</v>
      </c>
      <c r="B154">
        <v>566.16</v>
      </c>
      <c r="D154" s="1">
        <v>40231</v>
      </c>
      <c r="E154">
        <v>515.32000000000005</v>
      </c>
      <c r="G154" s="1">
        <v>40847</v>
      </c>
      <c r="H154">
        <v>520.04999999999995</v>
      </c>
    </row>
    <row r="155" spans="1:8" x14ac:dyDescent="0.25">
      <c r="A155" s="1">
        <v>38139</v>
      </c>
      <c r="B155">
        <v>565.45000000000005</v>
      </c>
      <c r="D155" s="1">
        <v>40232</v>
      </c>
      <c r="E155">
        <v>515.73</v>
      </c>
      <c r="G155" s="1">
        <v>40848</v>
      </c>
      <c r="H155">
        <v>519.85</v>
      </c>
    </row>
    <row r="156" spans="1:8" x14ac:dyDescent="0.25">
      <c r="A156" s="1">
        <v>38140</v>
      </c>
      <c r="B156">
        <v>564.61</v>
      </c>
      <c r="D156" s="1">
        <v>40233</v>
      </c>
      <c r="E156">
        <v>516.92999999999995</v>
      </c>
      <c r="G156" s="1">
        <v>40849</v>
      </c>
      <c r="H156">
        <v>519.70000000000005</v>
      </c>
    </row>
    <row r="157" spans="1:8" x14ac:dyDescent="0.25">
      <c r="A157" s="1">
        <v>38141</v>
      </c>
      <c r="B157">
        <v>563.61</v>
      </c>
      <c r="D157" s="1">
        <v>40234</v>
      </c>
      <c r="E157">
        <v>518.92999999999995</v>
      </c>
      <c r="G157" s="1">
        <v>40850</v>
      </c>
      <c r="H157">
        <v>519.53</v>
      </c>
    </row>
    <row r="158" spans="1:8" x14ac:dyDescent="0.25">
      <c r="A158" s="1">
        <v>38142</v>
      </c>
      <c r="B158">
        <v>562.72</v>
      </c>
      <c r="D158" s="1">
        <v>40235</v>
      </c>
      <c r="E158">
        <v>520.70000000000005</v>
      </c>
      <c r="G158" s="1">
        <v>40851</v>
      </c>
      <c r="H158">
        <v>519.52</v>
      </c>
    </row>
    <row r="159" spans="1:8" x14ac:dyDescent="0.25">
      <c r="A159" s="1">
        <v>38143</v>
      </c>
      <c r="B159">
        <v>561.97</v>
      </c>
      <c r="D159" s="1">
        <v>40236</v>
      </c>
      <c r="E159">
        <v>524.9</v>
      </c>
      <c r="G159" s="1">
        <v>40852</v>
      </c>
      <c r="H159">
        <v>519.58000000000004</v>
      </c>
    </row>
    <row r="160" spans="1:8" x14ac:dyDescent="0.25">
      <c r="A160" s="1">
        <v>38144</v>
      </c>
      <c r="B160">
        <v>561.21</v>
      </c>
      <c r="D160" s="1">
        <v>40237</v>
      </c>
      <c r="E160">
        <v>527.36</v>
      </c>
      <c r="G160" s="1">
        <v>40853</v>
      </c>
      <c r="H160">
        <v>519.86</v>
      </c>
    </row>
    <row r="161" spans="1:8" x14ac:dyDescent="0.25">
      <c r="A161" s="1">
        <v>38145</v>
      </c>
      <c r="B161">
        <v>560.44000000000005</v>
      </c>
      <c r="D161" s="1">
        <v>40238</v>
      </c>
      <c r="E161">
        <v>529.41999999999996</v>
      </c>
      <c r="G161" s="1">
        <v>40854</v>
      </c>
      <c r="H161">
        <v>520.30999999999995</v>
      </c>
    </row>
    <row r="162" spans="1:8" x14ac:dyDescent="0.25">
      <c r="A162" s="1">
        <v>38146</v>
      </c>
      <c r="B162">
        <v>559.61</v>
      </c>
      <c r="D162" s="1">
        <v>40239</v>
      </c>
      <c r="E162">
        <v>531.74</v>
      </c>
      <c r="G162" s="1">
        <v>40855</v>
      </c>
      <c r="H162">
        <v>520.61</v>
      </c>
    </row>
    <row r="163" spans="1:8" x14ac:dyDescent="0.25">
      <c r="A163" s="1">
        <v>38147</v>
      </c>
      <c r="B163">
        <v>558.94000000000005</v>
      </c>
      <c r="D163" s="1">
        <v>40240</v>
      </c>
      <c r="E163">
        <v>533.76</v>
      </c>
      <c r="G163" s="1">
        <v>40856</v>
      </c>
      <c r="H163">
        <v>521.03</v>
      </c>
    </row>
    <row r="164" spans="1:8" x14ac:dyDescent="0.25">
      <c r="A164" s="1">
        <v>38148</v>
      </c>
      <c r="B164">
        <v>558.14</v>
      </c>
      <c r="D164" s="1">
        <v>40241</v>
      </c>
      <c r="E164">
        <v>535.65</v>
      </c>
      <c r="G164" s="1">
        <v>40857</v>
      </c>
      <c r="H164">
        <v>521.5</v>
      </c>
    </row>
    <row r="165" spans="1:8" x14ac:dyDescent="0.25">
      <c r="A165" s="1">
        <v>38149</v>
      </c>
      <c r="B165">
        <v>557.70000000000005</v>
      </c>
      <c r="D165" s="1">
        <v>40242</v>
      </c>
      <c r="E165">
        <v>537.37</v>
      </c>
      <c r="G165" s="1">
        <v>40858</v>
      </c>
      <c r="H165">
        <v>522.51</v>
      </c>
    </row>
    <row r="166" spans="1:8" x14ac:dyDescent="0.25">
      <c r="A166" s="1">
        <v>38150</v>
      </c>
      <c r="B166">
        <v>557.27</v>
      </c>
      <c r="D166" s="1">
        <v>40243</v>
      </c>
      <c r="E166">
        <v>539.11</v>
      </c>
      <c r="G166" s="1">
        <v>40859</v>
      </c>
      <c r="H166">
        <v>523.64</v>
      </c>
    </row>
    <row r="167" spans="1:8" x14ac:dyDescent="0.25">
      <c r="A167" s="1">
        <v>38151</v>
      </c>
      <c r="B167">
        <v>556.47</v>
      </c>
      <c r="D167" s="1">
        <v>40244</v>
      </c>
      <c r="E167">
        <v>540.29</v>
      </c>
      <c r="G167" s="1">
        <v>40860</v>
      </c>
      <c r="H167">
        <v>524.42999999999995</v>
      </c>
    </row>
    <row r="168" spans="1:8" x14ac:dyDescent="0.25">
      <c r="A168" s="1">
        <v>38152</v>
      </c>
      <c r="B168">
        <v>555.74</v>
      </c>
      <c r="D168" s="1">
        <v>40245</v>
      </c>
      <c r="E168">
        <v>541.91999999999996</v>
      </c>
      <c r="G168" s="1">
        <v>40861</v>
      </c>
      <c r="H168">
        <v>524.79</v>
      </c>
    </row>
    <row r="169" spans="1:8" x14ac:dyDescent="0.25">
      <c r="A169" s="1">
        <v>38153</v>
      </c>
      <c r="B169">
        <v>554.53</v>
      </c>
      <c r="D169" s="1">
        <v>40246</v>
      </c>
      <c r="E169">
        <v>543.03</v>
      </c>
      <c r="G169" s="1">
        <v>40862</v>
      </c>
      <c r="H169">
        <v>524.91999999999996</v>
      </c>
    </row>
    <row r="170" spans="1:8" x14ac:dyDescent="0.25">
      <c r="A170" s="1">
        <v>38154</v>
      </c>
      <c r="B170">
        <v>553.33000000000004</v>
      </c>
      <c r="D170" s="1">
        <v>40247</v>
      </c>
      <c r="E170">
        <v>544.26</v>
      </c>
      <c r="G170" s="1">
        <v>40863</v>
      </c>
      <c r="H170">
        <v>524.96</v>
      </c>
    </row>
    <row r="171" spans="1:8" x14ac:dyDescent="0.25">
      <c r="A171" s="1">
        <v>38155</v>
      </c>
      <c r="B171">
        <v>552.42999999999995</v>
      </c>
      <c r="D171" s="1">
        <v>40248</v>
      </c>
      <c r="E171">
        <v>545.09</v>
      </c>
      <c r="G171" s="1">
        <v>40864</v>
      </c>
      <c r="H171">
        <v>524.96</v>
      </c>
    </row>
    <row r="172" spans="1:8" x14ac:dyDescent="0.25">
      <c r="A172" s="1">
        <v>38156</v>
      </c>
      <c r="B172">
        <v>551.78</v>
      </c>
      <c r="D172" s="1">
        <v>40249</v>
      </c>
      <c r="E172">
        <v>546.78</v>
      </c>
      <c r="G172" s="1">
        <v>40865</v>
      </c>
      <c r="H172">
        <v>524.96</v>
      </c>
    </row>
    <row r="173" spans="1:8" x14ac:dyDescent="0.25">
      <c r="A173" s="1">
        <v>38157</v>
      </c>
      <c r="B173">
        <v>550.78</v>
      </c>
      <c r="D173" s="1">
        <v>40250</v>
      </c>
      <c r="E173">
        <v>547.70000000000005</v>
      </c>
      <c r="G173" s="1">
        <v>40866</v>
      </c>
      <c r="H173">
        <v>524.96</v>
      </c>
    </row>
    <row r="174" spans="1:8" x14ac:dyDescent="0.25">
      <c r="A174" s="1">
        <v>38158</v>
      </c>
      <c r="B174">
        <v>549.65</v>
      </c>
      <c r="D174" s="1">
        <v>40251</v>
      </c>
      <c r="E174">
        <v>548.42999999999995</v>
      </c>
      <c r="G174" s="1">
        <v>40867</v>
      </c>
      <c r="H174">
        <v>524.98</v>
      </c>
    </row>
    <row r="175" spans="1:8" x14ac:dyDescent="0.25">
      <c r="A175" s="1">
        <v>38159</v>
      </c>
      <c r="B175">
        <v>549.36</v>
      </c>
      <c r="D175" s="1">
        <v>40252</v>
      </c>
      <c r="E175">
        <v>549.72</v>
      </c>
      <c r="G175" s="1">
        <v>40868</v>
      </c>
      <c r="H175">
        <v>524.96</v>
      </c>
    </row>
    <row r="176" spans="1:8" x14ac:dyDescent="0.25">
      <c r="A176" s="1">
        <v>38160</v>
      </c>
      <c r="B176">
        <v>548.5</v>
      </c>
      <c r="D176" s="1">
        <v>40253</v>
      </c>
      <c r="E176">
        <v>550.24</v>
      </c>
      <c r="G176" s="1">
        <v>40869</v>
      </c>
      <c r="H176">
        <v>525</v>
      </c>
    </row>
    <row r="177" spans="1:8" x14ac:dyDescent="0.25">
      <c r="A177" s="1">
        <v>38161</v>
      </c>
      <c r="B177">
        <v>547.4</v>
      </c>
      <c r="D177" s="1">
        <v>40254</v>
      </c>
      <c r="E177">
        <v>551.12</v>
      </c>
      <c r="G177" s="1">
        <v>40870</v>
      </c>
      <c r="H177">
        <v>525.07000000000005</v>
      </c>
    </row>
    <row r="178" spans="1:8" x14ac:dyDescent="0.25">
      <c r="A178" s="1">
        <v>38162</v>
      </c>
      <c r="B178">
        <v>546.44000000000005</v>
      </c>
      <c r="D178" s="1">
        <v>40255</v>
      </c>
      <c r="E178">
        <v>551.91</v>
      </c>
      <c r="G178" s="1">
        <v>40871</v>
      </c>
      <c r="H178">
        <v>525.14</v>
      </c>
    </row>
    <row r="179" spans="1:8" x14ac:dyDescent="0.25">
      <c r="A179" s="1">
        <v>38163</v>
      </c>
      <c r="B179">
        <v>545.66999999999996</v>
      </c>
      <c r="D179" s="1">
        <v>40256</v>
      </c>
      <c r="E179">
        <v>552.54</v>
      </c>
      <c r="G179" s="1">
        <v>40872</v>
      </c>
      <c r="H179">
        <v>525.20000000000005</v>
      </c>
    </row>
    <row r="180" spans="1:8" x14ac:dyDescent="0.25">
      <c r="A180" s="1">
        <v>38164</v>
      </c>
      <c r="B180">
        <v>545.16999999999996</v>
      </c>
      <c r="D180" s="1">
        <v>40257</v>
      </c>
      <c r="E180">
        <v>553.12</v>
      </c>
      <c r="G180" s="1">
        <v>40873</v>
      </c>
      <c r="H180">
        <v>525.29999999999995</v>
      </c>
    </row>
    <row r="181" spans="1:8" x14ac:dyDescent="0.25">
      <c r="A181" s="1">
        <v>38165</v>
      </c>
      <c r="B181">
        <v>544.41999999999996</v>
      </c>
      <c r="D181" s="1">
        <v>40258</v>
      </c>
      <c r="E181">
        <v>553.62</v>
      </c>
      <c r="G181" s="1">
        <v>40874</v>
      </c>
      <c r="H181">
        <v>525.4</v>
      </c>
    </row>
    <row r="182" spans="1:8" x14ac:dyDescent="0.25">
      <c r="A182" s="1">
        <v>38166</v>
      </c>
      <c r="B182">
        <v>543.66</v>
      </c>
      <c r="D182" s="1">
        <v>40259</v>
      </c>
      <c r="E182">
        <v>553.91</v>
      </c>
      <c r="G182" s="1">
        <v>40875</v>
      </c>
      <c r="H182">
        <v>525.41999999999996</v>
      </c>
    </row>
    <row r="183" spans="1:8" x14ac:dyDescent="0.25">
      <c r="A183" s="1">
        <v>38167</v>
      </c>
      <c r="B183">
        <v>542.5</v>
      </c>
      <c r="D183" s="1">
        <v>40260</v>
      </c>
      <c r="E183">
        <v>554.58000000000004</v>
      </c>
      <c r="G183" s="1">
        <v>40876</v>
      </c>
      <c r="H183">
        <v>525.44000000000005</v>
      </c>
    </row>
    <row r="184" spans="1:8" x14ac:dyDescent="0.25">
      <c r="A184" s="1">
        <v>38168</v>
      </c>
      <c r="B184">
        <v>541.62</v>
      </c>
      <c r="D184" s="1">
        <v>40261</v>
      </c>
      <c r="E184">
        <v>555.36</v>
      </c>
      <c r="G184" s="1">
        <v>40877</v>
      </c>
      <c r="H184">
        <v>525.51</v>
      </c>
    </row>
    <row r="185" spans="1:8" x14ac:dyDescent="0.25">
      <c r="A185" s="1">
        <v>38169</v>
      </c>
      <c r="B185">
        <v>540.82000000000005</v>
      </c>
      <c r="D185" s="1">
        <v>40262</v>
      </c>
      <c r="E185">
        <v>556.19000000000005</v>
      </c>
      <c r="G185" s="1">
        <v>40878</v>
      </c>
      <c r="H185">
        <v>525.51</v>
      </c>
    </row>
    <row r="186" spans="1:8" x14ac:dyDescent="0.25">
      <c r="A186" s="1">
        <v>38170</v>
      </c>
      <c r="B186">
        <v>540.09</v>
      </c>
      <c r="D186" s="1">
        <v>40263</v>
      </c>
      <c r="E186">
        <v>556.66</v>
      </c>
      <c r="G186" s="1">
        <v>40879</v>
      </c>
      <c r="H186">
        <v>525.76</v>
      </c>
    </row>
    <row r="187" spans="1:8" x14ac:dyDescent="0.25">
      <c r="A187" s="1">
        <v>38171</v>
      </c>
      <c r="B187">
        <v>539.79999999999995</v>
      </c>
      <c r="D187" s="1">
        <v>40264</v>
      </c>
      <c r="E187">
        <v>557.04999999999995</v>
      </c>
      <c r="G187" s="1">
        <v>40880</v>
      </c>
      <c r="H187">
        <v>526.39</v>
      </c>
    </row>
    <row r="188" spans="1:8" x14ac:dyDescent="0.25">
      <c r="A188" s="1">
        <v>38172</v>
      </c>
      <c r="B188">
        <v>538.65</v>
      </c>
      <c r="D188" s="1">
        <v>40265</v>
      </c>
      <c r="E188">
        <v>557.27</v>
      </c>
      <c r="G188" s="1">
        <v>40881</v>
      </c>
      <c r="H188">
        <v>526.96</v>
      </c>
    </row>
    <row r="189" spans="1:8" x14ac:dyDescent="0.25">
      <c r="A189" s="1">
        <v>38173</v>
      </c>
      <c r="B189">
        <v>537.86</v>
      </c>
      <c r="D189" s="1">
        <v>40266</v>
      </c>
      <c r="E189">
        <v>557.14</v>
      </c>
      <c r="G189" s="1">
        <v>40882</v>
      </c>
      <c r="H189">
        <v>527.41999999999996</v>
      </c>
    </row>
    <row r="190" spans="1:8" x14ac:dyDescent="0.25">
      <c r="A190" s="1">
        <v>38174</v>
      </c>
      <c r="B190">
        <v>536.70000000000005</v>
      </c>
      <c r="D190" s="1">
        <v>40267</v>
      </c>
      <c r="E190">
        <v>556.92999999999995</v>
      </c>
      <c r="G190" s="1">
        <v>40883</v>
      </c>
      <c r="H190">
        <v>527.88</v>
      </c>
    </row>
    <row r="191" spans="1:8" x14ac:dyDescent="0.25">
      <c r="A191" s="1">
        <v>38175</v>
      </c>
      <c r="B191">
        <v>535.32000000000005</v>
      </c>
      <c r="D191" s="1">
        <v>40268</v>
      </c>
      <c r="E191">
        <v>556.47</v>
      </c>
      <c r="G191" s="1">
        <v>40884</v>
      </c>
      <c r="H191">
        <v>528.27</v>
      </c>
    </row>
    <row r="192" spans="1:8" x14ac:dyDescent="0.25">
      <c r="A192" s="1">
        <v>38176</v>
      </c>
      <c r="B192">
        <v>533.65</v>
      </c>
      <c r="D192" s="1">
        <v>40269</v>
      </c>
      <c r="E192">
        <v>556.02</v>
      </c>
      <c r="G192" s="1">
        <v>40885</v>
      </c>
      <c r="H192">
        <v>528.73</v>
      </c>
    </row>
    <row r="193" spans="1:8" x14ac:dyDescent="0.25">
      <c r="A193" s="1">
        <v>38177</v>
      </c>
      <c r="B193">
        <v>532.36</v>
      </c>
      <c r="D193" s="1">
        <v>40270</v>
      </c>
      <c r="E193">
        <v>555.85</v>
      </c>
      <c r="G193" s="1">
        <v>40886</v>
      </c>
      <c r="H193">
        <v>529</v>
      </c>
    </row>
    <row r="194" spans="1:8" x14ac:dyDescent="0.25">
      <c r="A194" s="1">
        <v>38178</v>
      </c>
      <c r="B194">
        <v>531.57000000000005</v>
      </c>
      <c r="D194" s="1">
        <v>40271</v>
      </c>
      <c r="E194">
        <v>556</v>
      </c>
      <c r="G194" s="1">
        <v>40887</v>
      </c>
      <c r="H194">
        <v>529.4</v>
      </c>
    </row>
    <row r="195" spans="1:8" x14ac:dyDescent="0.25">
      <c r="A195" s="1">
        <v>38179</v>
      </c>
      <c r="B195">
        <v>529.70000000000005</v>
      </c>
      <c r="D195" s="1">
        <v>40272</v>
      </c>
      <c r="E195">
        <v>555.66999999999996</v>
      </c>
      <c r="G195" s="1">
        <v>40888</v>
      </c>
      <c r="H195">
        <v>529.88</v>
      </c>
    </row>
    <row r="196" spans="1:8" x14ac:dyDescent="0.25">
      <c r="A196" s="1">
        <v>38180</v>
      </c>
      <c r="B196">
        <v>528.51</v>
      </c>
      <c r="D196" s="1">
        <v>40273</v>
      </c>
      <c r="E196">
        <v>555.67999999999995</v>
      </c>
      <c r="G196" s="1">
        <v>40889</v>
      </c>
      <c r="H196">
        <v>530.32000000000005</v>
      </c>
    </row>
    <row r="197" spans="1:8" x14ac:dyDescent="0.25">
      <c r="A197" s="1">
        <v>38181</v>
      </c>
      <c r="B197">
        <v>527.19000000000005</v>
      </c>
      <c r="D197" s="1">
        <v>40274</v>
      </c>
      <c r="E197">
        <v>554.97</v>
      </c>
      <c r="G197" s="1">
        <v>40890</v>
      </c>
      <c r="H197">
        <v>530.78</v>
      </c>
    </row>
    <row r="198" spans="1:8" x14ac:dyDescent="0.25">
      <c r="A198" s="1">
        <v>38182</v>
      </c>
      <c r="B198">
        <v>526.23</v>
      </c>
      <c r="D198" s="1">
        <v>40275</v>
      </c>
      <c r="E198">
        <v>554.86</v>
      </c>
      <c r="G198" s="1">
        <v>40891</v>
      </c>
      <c r="H198">
        <v>531.34</v>
      </c>
    </row>
    <row r="199" spans="1:8" x14ac:dyDescent="0.25">
      <c r="A199" s="1">
        <v>38183</v>
      </c>
      <c r="B199">
        <v>525.09</v>
      </c>
      <c r="D199" s="1">
        <v>40276</v>
      </c>
      <c r="E199">
        <v>554.39</v>
      </c>
      <c r="G199" s="1">
        <v>40892</v>
      </c>
      <c r="H199">
        <v>531.9</v>
      </c>
    </row>
    <row r="200" spans="1:8" x14ac:dyDescent="0.25">
      <c r="A200" s="1">
        <v>38184</v>
      </c>
      <c r="B200">
        <v>524.16999999999996</v>
      </c>
      <c r="D200" s="1">
        <v>40277</v>
      </c>
      <c r="E200">
        <v>553.70000000000005</v>
      </c>
      <c r="G200" s="1">
        <v>40893</v>
      </c>
      <c r="H200">
        <v>532.38</v>
      </c>
    </row>
    <row r="201" spans="1:8" x14ac:dyDescent="0.25">
      <c r="A201" s="1">
        <v>38185</v>
      </c>
      <c r="B201">
        <v>523.41</v>
      </c>
      <c r="D201" s="1">
        <v>40278</v>
      </c>
      <c r="E201">
        <v>553.33000000000004</v>
      </c>
      <c r="G201" s="1">
        <v>40894</v>
      </c>
      <c r="H201">
        <v>532.76</v>
      </c>
    </row>
    <row r="202" spans="1:8" x14ac:dyDescent="0.25">
      <c r="A202" s="1">
        <v>38186</v>
      </c>
      <c r="B202">
        <v>522.70000000000005</v>
      </c>
      <c r="D202" s="1">
        <v>40279</v>
      </c>
      <c r="E202">
        <v>552.88</v>
      </c>
      <c r="G202" s="1">
        <v>40895</v>
      </c>
      <c r="H202">
        <v>533.03</v>
      </c>
    </row>
    <row r="203" spans="1:8" x14ac:dyDescent="0.25">
      <c r="A203" s="1">
        <v>38187</v>
      </c>
      <c r="B203">
        <v>522.02</v>
      </c>
      <c r="D203" s="1">
        <v>40280</v>
      </c>
      <c r="E203">
        <v>552.33000000000004</v>
      </c>
      <c r="G203" s="1">
        <v>40896</v>
      </c>
      <c r="H203">
        <v>533.12</v>
      </c>
    </row>
    <row r="204" spans="1:8" x14ac:dyDescent="0.25">
      <c r="A204" s="1">
        <v>38188</v>
      </c>
      <c r="B204">
        <v>521.51</v>
      </c>
      <c r="D204" s="1">
        <v>40281</v>
      </c>
      <c r="E204">
        <v>551.82000000000005</v>
      </c>
      <c r="G204" s="1">
        <v>40897</v>
      </c>
      <c r="H204">
        <v>533.34</v>
      </c>
    </row>
    <row r="205" spans="1:8" x14ac:dyDescent="0.25">
      <c r="A205" s="1">
        <v>38189</v>
      </c>
      <c r="B205">
        <v>520.45000000000005</v>
      </c>
      <c r="D205" s="1">
        <v>40282</v>
      </c>
      <c r="E205">
        <v>551.39</v>
      </c>
      <c r="G205" s="1">
        <v>40898</v>
      </c>
      <c r="H205">
        <v>533.61</v>
      </c>
    </row>
    <row r="206" spans="1:8" x14ac:dyDescent="0.25">
      <c r="A206" s="1">
        <v>38190</v>
      </c>
      <c r="B206">
        <v>519.22</v>
      </c>
      <c r="D206" s="1">
        <v>40283</v>
      </c>
      <c r="E206">
        <v>550.75</v>
      </c>
      <c r="G206" s="1">
        <v>40899</v>
      </c>
      <c r="H206">
        <v>534.03</v>
      </c>
    </row>
    <row r="207" spans="1:8" x14ac:dyDescent="0.25">
      <c r="A207" s="1">
        <v>38191</v>
      </c>
      <c r="B207">
        <v>518.1</v>
      </c>
      <c r="D207" s="1">
        <v>40284</v>
      </c>
      <c r="E207">
        <v>550.17999999999995</v>
      </c>
      <c r="G207" s="1">
        <v>40900</v>
      </c>
      <c r="H207">
        <v>534.28</v>
      </c>
    </row>
    <row r="208" spans="1:8" x14ac:dyDescent="0.25">
      <c r="A208" s="1">
        <v>38192</v>
      </c>
      <c r="B208">
        <v>517.32000000000005</v>
      </c>
      <c r="D208" s="1">
        <v>40285</v>
      </c>
      <c r="E208">
        <v>549.63</v>
      </c>
      <c r="G208" s="1">
        <v>40901</v>
      </c>
      <c r="H208">
        <v>534.19000000000005</v>
      </c>
    </row>
    <row r="209" spans="1:8" x14ac:dyDescent="0.25">
      <c r="A209" s="1">
        <v>38193</v>
      </c>
      <c r="B209">
        <v>516.67999999999995</v>
      </c>
      <c r="D209" s="1">
        <v>40286</v>
      </c>
      <c r="E209">
        <v>548.98</v>
      </c>
      <c r="G209" s="1">
        <v>40902</v>
      </c>
      <c r="H209">
        <v>534.14</v>
      </c>
    </row>
    <row r="210" spans="1:8" x14ac:dyDescent="0.25">
      <c r="A210" s="1">
        <v>38194</v>
      </c>
      <c r="B210">
        <v>515.94000000000005</v>
      </c>
      <c r="D210" s="1">
        <v>40287</v>
      </c>
      <c r="E210">
        <v>548.27</v>
      </c>
      <c r="G210" s="1">
        <v>40903</v>
      </c>
      <c r="H210">
        <v>534.16</v>
      </c>
    </row>
    <row r="211" spans="1:8" x14ac:dyDescent="0.25">
      <c r="A211" s="1">
        <v>38195</v>
      </c>
      <c r="B211">
        <v>515</v>
      </c>
      <c r="D211" s="1">
        <v>40288</v>
      </c>
      <c r="E211">
        <v>547.79</v>
      </c>
      <c r="G211" s="1">
        <v>40904</v>
      </c>
      <c r="H211">
        <v>534.08000000000004</v>
      </c>
    </row>
    <row r="212" spans="1:8" x14ac:dyDescent="0.25">
      <c r="A212" s="1">
        <v>38196</v>
      </c>
      <c r="B212">
        <v>514.05999999999995</v>
      </c>
      <c r="D212" s="1">
        <v>40289</v>
      </c>
      <c r="E212">
        <v>547.92999999999995</v>
      </c>
      <c r="G212" s="1">
        <v>40905</v>
      </c>
      <c r="H212">
        <v>534.04999999999995</v>
      </c>
    </row>
    <row r="213" spans="1:8" x14ac:dyDescent="0.25">
      <c r="A213" s="1">
        <v>38197</v>
      </c>
      <c r="B213">
        <v>512.87</v>
      </c>
      <c r="D213" s="1">
        <v>40290</v>
      </c>
      <c r="E213">
        <v>547.86</v>
      </c>
      <c r="G213" s="1">
        <v>40906</v>
      </c>
      <c r="H213">
        <v>534.08000000000004</v>
      </c>
    </row>
    <row r="214" spans="1:8" x14ac:dyDescent="0.25">
      <c r="A214" s="1">
        <v>38198</v>
      </c>
      <c r="B214">
        <v>511.96</v>
      </c>
      <c r="D214" s="1">
        <v>40291</v>
      </c>
      <c r="E214">
        <v>547.4</v>
      </c>
      <c r="G214" s="1">
        <v>40907</v>
      </c>
      <c r="H214">
        <v>534.15</v>
      </c>
    </row>
    <row r="215" spans="1:8" x14ac:dyDescent="0.25">
      <c r="A215" s="1">
        <v>38199</v>
      </c>
      <c r="B215">
        <v>511.15</v>
      </c>
      <c r="D215" s="1">
        <v>40292</v>
      </c>
      <c r="E215">
        <v>546.37</v>
      </c>
      <c r="G215" s="1">
        <v>40908</v>
      </c>
      <c r="H215">
        <v>534.24</v>
      </c>
    </row>
    <row r="216" spans="1:8" x14ac:dyDescent="0.25">
      <c r="A216" s="1">
        <v>38200</v>
      </c>
      <c r="B216">
        <v>510.35</v>
      </c>
      <c r="D216" s="1">
        <v>40293</v>
      </c>
      <c r="E216">
        <v>545.16</v>
      </c>
      <c r="G216" s="1">
        <v>40909</v>
      </c>
      <c r="H216">
        <v>534.42999999999995</v>
      </c>
    </row>
    <row r="217" spans="1:8" x14ac:dyDescent="0.25">
      <c r="A217" s="1">
        <v>38201</v>
      </c>
      <c r="B217">
        <v>509.02</v>
      </c>
      <c r="D217" s="1">
        <v>40294</v>
      </c>
      <c r="E217">
        <v>544.03</v>
      </c>
      <c r="G217" s="1">
        <v>40910</v>
      </c>
      <c r="H217">
        <v>534.54</v>
      </c>
    </row>
    <row r="218" spans="1:8" x14ac:dyDescent="0.25">
      <c r="A218" s="1">
        <v>38202</v>
      </c>
      <c r="B218">
        <v>507.84</v>
      </c>
      <c r="D218" s="1">
        <v>40295</v>
      </c>
      <c r="E218">
        <v>543.04999999999995</v>
      </c>
      <c r="G218" s="1">
        <v>40911</v>
      </c>
      <c r="H218">
        <v>534.5</v>
      </c>
    </row>
    <row r="219" spans="1:8" x14ac:dyDescent="0.25">
      <c r="A219" s="1">
        <v>38203</v>
      </c>
      <c r="B219">
        <v>506.95</v>
      </c>
      <c r="D219" s="1">
        <v>40296</v>
      </c>
      <c r="E219">
        <v>542.16999999999996</v>
      </c>
      <c r="G219" s="1">
        <v>40912</v>
      </c>
      <c r="H219">
        <v>534.29</v>
      </c>
    </row>
    <row r="220" spans="1:8" x14ac:dyDescent="0.25">
      <c r="A220" s="1">
        <v>38204</v>
      </c>
      <c r="B220">
        <v>505.92</v>
      </c>
      <c r="D220" s="1">
        <v>40297</v>
      </c>
      <c r="E220">
        <v>540.70000000000005</v>
      </c>
      <c r="G220" s="1">
        <v>40913</v>
      </c>
      <c r="H220">
        <v>534.15</v>
      </c>
    </row>
    <row r="221" spans="1:8" x14ac:dyDescent="0.25">
      <c r="A221" s="1">
        <v>38205</v>
      </c>
      <c r="B221">
        <v>505.05</v>
      </c>
      <c r="D221" s="1">
        <v>40298</v>
      </c>
      <c r="E221">
        <v>539.16999999999996</v>
      </c>
      <c r="G221" s="1">
        <v>40914</v>
      </c>
      <c r="H221">
        <v>533.97</v>
      </c>
    </row>
    <row r="222" spans="1:8" x14ac:dyDescent="0.25">
      <c r="A222" s="1">
        <v>38206</v>
      </c>
      <c r="B222">
        <v>504.18</v>
      </c>
      <c r="D222" s="1">
        <v>40299</v>
      </c>
      <c r="E222">
        <v>537.52</v>
      </c>
      <c r="G222" s="1">
        <v>40915</v>
      </c>
      <c r="H222">
        <v>533.70000000000005</v>
      </c>
    </row>
    <row r="223" spans="1:8" x14ac:dyDescent="0.25">
      <c r="A223" s="1">
        <v>38207</v>
      </c>
      <c r="B223">
        <v>503.36</v>
      </c>
      <c r="D223" s="1">
        <v>40300</v>
      </c>
      <c r="E223">
        <v>536.1</v>
      </c>
      <c r="G223" s="1">
        <v>40916</v>
      </c>
      <c r="H223">
        <v>533.36</v>
      </c>
    </row>
    <row r="224" spans="1:8" x14ac:dyDescent="0.25">
      <c r="A224" s="1">
        <v>38208</v>
      </c>
      <c r="B224">
        <v>502.54</v>
      </c>
      <c r="D224" s="1">
        <v>40301</v>
      </c>
      <c r="E224">
        <v>534.69000000000005</v>
      </c>
      <c r="G224" s="1">
        <v>40917</v>
      </c>
      <c r="H224">
        <v>533.07000000000005</v>
      </c>
    </row>
    <row r="225" spans="1:8" x14ac:dyDescent="0.25">
      <c r="A225" s="1">
        <v>38209</v>
      </c>
      <c r="B225">
        <v>501.6</v>
      </c>
      <c r="D225" s="1">
        <v>40302</v>
      </c>
      <c r="E225">
        <v>533.44000000000005</v>
      </c>
      <c r="G225" s="1">
        <v>40918</v>
      </c>
      <c r="H225">
        <v>532.79</v>
      </c>
    </row>
    <row r="226" spans="1:8" x14ac:dyDescent="0.25">
      <c r="A226" s="1">
        <v>38210</v>
      </c>
      <c r="B226">
        <v>500.66</v>
      </c>
      <c r="D226" s="1">
        <v>40303</v>
      </c>
      <c r="E226">
        <v>531.88</v>
      </c>
      <c r="G226" s="1">
        <v>40919</v>
      </c>
      <c r="H226">
        <v>532.5</v>
      </c>
    </row>
    <row r="227" spans="1:8" x14ac:dyDescent="0.25">
      <c r="A227" s="1">
        <v>38211</v>
      </c>
      <c r="B227">
        <v>499.75</v>
      </c>
      <c r="D227" s="1">
        <v>40304</v>
      </c>
      <c r="E227">
        <v>530.47</v>
      </c>
      <c r="G227" s="1">
        <v>40920</v>
      </c>
      <c r="H227">
        <v>532.15</v>
      </c>
    </row>
    <row r="228" spans="1:8" x14ac:dyDescent="0.25">
      <c r="A228" s="1">
        <v>38212</v>
      </c>
      <c r="B228">
        <v>499.06</v>
      </c>
      <c r="D228" s="1">
        <v>40305</v>
      </c>
      <c r="E228">
        <v>529.02</v>
      </c>
      <c r="G228" s="1">
        <v>40921</v>
      </c>
      <c r="H228">
        <v>531.95000000000005</v>
      </c>
    </row>
    <row r="229" spans="1:8" x14ac:dyDescent="0.25">
      <c r="A229" s="1">
        <v>38213</v>
      </c>
      <c r="B229">
        <v>498.4</v>
      </c>
      <c r="D229" s="1">
        <v>40306</v>
      </c>
      <c r="E229">
        <v>527.62</v>
      </c>
      <c r="G229" s="1">
        <v>40922</v>
      </c>
      <c r="H229">
        <v>531.82000000000005</v>
      </c>
    </row>
    <row r="230" spans="1:8" x14ac:dyDescent="0.25">
      <c r="A230" s="1">
        <v>38214</v>
      </c>
      <c r="B230">
        <v>498.04</v>
      </c>
      <c r="D230" s="1">
        <v>40307</v>
      </c>
      <c r="E230">
        <v>526.21</v>
      </c>
      <c r="G230" s="1">
        <v>40923</v>
      </c>
      <c r="H230">
        <v>531.79999999999995</v>
      </c>
    </row>
    <row r="231" spans="1:8" x14ac:dyDescent="0.25">
      <c r="A231" s="1">
        <v>38215</v>
      </c>
      <c r="B231">
        <v>497.59</v>
      </c>
      <c r="D231" s="1">
        <v>40308</v>
      </c>
      <c r="E231">
        <v>524.69000000000005</v>
      </c>
      <c r="G231" s="1">
        <v>40924</v>
      </c>
      <c r="H231">
        <v>531.4</v>
      </c>
    </row>
    <row r="232" spans="1:8" x14ac:dyDescent="0.25">
      <c r="A232" s="1">
        <v>38216</v>
      </c>
      <c r="B232">
        <v>497.01</v>
      </c>
      <c r="D232" s="1">
        <v>40309</v>
      </c>
      <c r="E232">
        <v>523.14</v>
      </c>
      <c r="G232" s="1">
        <v>40925</v>
      </c>
      <c r="H232">
        <v>530.86</v>
      </c>
    </row>
    <row r="233" spans="1:8" x14ac:dyDescent="0.25">
      <c r="A233" s="1">
        <v>38217</v>
      </c>
      <c r="B233">
        <v>496.55</v>
      </c>
      <c r="D233" s="1">
        <v>40310</v>
      </c>
      <c r="E233">
        <v>521.64</v>
      </c>
      <c r="G233" s="1">
        <v>40926</v>
      </c>
      <c r="H233">
        <v>530.32000000000005</v>
      </c>
    </row>
    <row r="234" spans="1:8" x14ac:dyDescent="0.25">
      <c r="A234" s="1">
        <v>38218</v>
      </c>
      <c r="B234">
        <v>496.04</v>
      </c>
      <c r="D234" s="1">
        <v>40311</v>
      </c>
      <c r="E234">
        <v>520.28</v>
      </c>
      <c r="G234" s="1">
        <v>40927</v>
      </c>
      <c r="H234">
        <v>529.87</v>
      </c>
    </row>
    <row r="235" spans="1:8" x14ac:dyDescent="0.25">
      <c r="A235" s="1">
        <v>38219</v>
      </c>
      <c r="B235">
        <v>496</v>
      </c>
      <c r="D235" s="1">
        <v>40312</v>
      </c>
      <c r="E235">
        <v>518.62</v>
      </c>
      <c r="G235" s="1">
        <v>40928</v>
      </c>
      <c r="H235">
        <v>529.62</v>
      </c>
    </row>
    <row r="236" spans="1:8" x14ac:dyDescent="0.25">
      <c r="A236" s="1">
        <v>38220</v>
      </c>
      <c r="B236">
        <v>495.53</v>
      </c>
      <c r="D236" s="1">
        <v>40313</v>
      </c>
      <c r="E236">
        <v>517.13</v>
      </c>
      <c r="G236" s="1">
        <v>40929</v>
      </c>
      <c r="H236">
        <v>529.97</v>
      </c>
    </row>
    <row r="237" spans="1:8" x14ac:dyDescent="0.25">
      <c r="A237" s="1">
        <v>38221</v>
      </c>
      <c r="B237">
        <v>494.98</v>
      </c>
      <c r="D237" s="1">
        <v>40314</v>
      </c>
      <c r="E237">
        <v>515.25</v>
      </c>
      <c r="G237" s="1">
        <v>40930</v>
      </c>
      <c r="H237">
        <v>530.29999999999995</v>
      </c>
    </row>
    <row r="238" spans="1:8" x14ac:dyDescent="0.25">
      <c r="A238" s="1">
        <v>38222</v>
      </c>
      <c r="B238">
        <v>494.39</v>
      </c>
      <c r="D238" s="1">
        <v>40315</v>
      </c>
      <c r="E238">
        <v>513.63</v>
      </c>
      <c r="G238" s="1">
        <v>40931</v>
      </c>
      <c r="H238">
        <v>530.37</v>
      </c>
    </row>
    <row r="239" spans="1:8" x14ac:dyDescent="0.25">
      <c r="A239" s="1">
        <v>38223</v>
      </c>
      <c r="B239">
        <v>493.86</v>
      </c>
      <c r="D239" s="1">
        <v>40316</v>
      </c>
      <c r="E239">
        <v>512.14</v>
      </c>
      <c r="G239" s="1">
        <v>40932</v>
      </c>
      <c r="H239">
        <v>530.48</v>
      </c>
    </row>
    <row r="240" spans="1:8" x14ac:dyDescent="0.25">
      <c r="A240" s="1">
        <v>38224</v>
      </c>
      <c r="B240">
        <v>493.61</v>
      </c>
      <c r="D240" s="1">
        <v>40317</v>
      </c>
      <c r="E240">
        <v>510.4</v>
      </c>
      <c r="G240" s="1">
        <v>40933</v>
      </c>
      <c r="H240">
        <v>530.41999999999996</v>
      </c>
    </row>
    <row r="241" spans="1:8" x14ac:dyDescent="0.25">
      <c r="A241" s="1">
        <v>38225</v>
      </c>
      <c r="B241">
        <v>493.01</v>
      </c>
      <c r="D241" s="1">
        <v>40318</v>
      </c>
      <c r="E241">
        <v>508.25</v>
      </c>
      <c r="G241" s="1">
        <v>40934</v>
      </c>
      <c r="H241">
        <v>530.52</v>
      </c>
    </row>
    <row r="242" spans="1:8" x14ac:dyDescent="0.25">
      <c r="A242" s="1">
        <v>38226</v>
      </c>
      <c r="B242">
        <v>492.96</v>
      </c>
      <c r="D242" s="1">
        <v>40319</v>
      </c>
      <c r="E242">
        <v>506.35</v>
      </c>
      <c r="G242" s="1">
        <v>40935</v>
      </c>
      <c r="H242">
        <v>530.54999999999995</v>
      </c>
    </row>
    <row r="243" spans="1:8" x14ac:dyDescent="0.25">
      <c r="A243" s="1">
        <v>38227</v>
      </c>
      <c r="B243">
        <v>493.1</v>
      </c>
      <c r="D243" s="1">
        <v>40320</v>
      </c>
      <c r="E243">
        <v>505.05</v>
      </c>
      <c r="G243" s="1">
        <v>40936</v>
      </c>
      <c r="H243">
        <v>530.54999999999995</v>
      </c>
    </row>
    <row r="244" spans="1:8" x14ac:dyDescent="0.25">
      <c r="A244" s="1">
        <v>38228</v>
      </c>
      <c r="B244">
        <v>492.83</v>
      </c>
      <c r="D244" s="1">
        <v>40321</v>
      </c>
      <c r="E244">
        <v>504.28</v>
      </c>
      <c r="G244" s="1">
        <v>40937</v>
      </c>
      <c r="H244">
        <v>530.52</v>
      </c>
    </row>
    <row r="245" spans="1:8" x14ac:dyDescent="0.25">
      <c r="A245" s="1">
        <v>38229</v>
      </c>
      <c r="B245">
        <v>492.53</v>
      </c>
      <c r="D245" s="1">
        <v>40322</v>
      </c>
      <c r="E245">
        <v>502.58</v>
      </c>
      <c r="G245" s="1">
        <v>40938</v>
      </c>
      <c r="H245">
        <v>530.5</v>
      </c>
    </row>
    <row r="246" spans="1:8" x14ac:dyDescent="0.25">
      <c r="A246" s="1">
        <v>38230</v>
      </c>
      <c r="B246">
        <v>492.07</v>
      </c>
      <c r="D246" s="1">
        <v>40323</v>
      </c>
      <c r="E246">
        <v>500.9</v>
      </c>
      <c r="G246" s="1">
        <v>40939</v>
      </c>
      <c r="H246">
        <v>530.53</v>
      </c>
    </row>
    <row r="247" spans="1:8" x14ac:dyDescent="0.25">
      <c r="A247" s="1">
        <v>38231</v>
      </c>
      <c r="B247">
        <v>491.58</v>
      </c>
      <c r="D247" s="1">
        <v>40324</v>
      </c>
      <c r="E247">
        <v>499.04</v>
      </c>
      <c r="G247" s="1">
        <v>40940</v>
      </c>
      <c r="H247">
        <v>530.44000000000005</v>
      </c>
    </row>
    <row r="248" spans="1:8" x14ac:dyDescent="0.25">
      <c r="A248" s="1">
        <v>38232</v>
      </c>
      <c r="B248">
        <v>491.11</v>
      </c>
      <c r="D248" s="1">
        <v>40325</v>
      </c>
      <c r="E248">
        <v>497.03</v>
      </c>
      <c r="G248" s="1">
        <v>40941</v>
      </c>
      <c r="H248">
        <v>530.29999999999995</v>
      </c>
    </row>
    <row r="249" spans="1:8" x14ac:dyDescent="0.25">
      <c r="A249" s="1">
        <v>38233</v>
      </c>
      <c r="B249">
        <v>491</v>
      </c>
      <c r="D249" s="1">
        <v>40326</v>
      </c>
      <c r="E249">
        <v>494.97</v>
      </c>
      <c r="G249" s="1">
        <v>40942</v>
      </c>
      <c r="H249">
        <v>530.34</v>
      </c>
    </row>
    <row r="250" spans="1:8" x14ac:dyDescent="0.25">
      <c r="A250" s="1">
        <v>38234</v>
      </c>
      <c r="B250">
        <v>490.9</v>
      </c>
      <c r="D250" s="1">
        <v>40327</v>
      </c>
      <c r="E250">
        <v>493.46</v>
      </c>
      <c r="G250" s="1">
        <v>40943</v>
      </c>
      <c r="H250">
        <v>530.22</v>
      </c>
    </row>
    <row r="251" spans="1:8" x14ac:dyDescent="0.25">
      <c r="A251" s="1">
        <v>38235</v>
      </c>
      <c r="B251">
        <v>491.1</v>
      </c>
      <c r="D251" s="1">
        <v>40328</v>
      </c>
      <c r="E251">
        <v>492.11</v>
      </c>
      <c r="G251" s="1">
        <v>40944</v>
      </c>
      <c r="H251">
        <v>530.1</v>
      </c>
    </row>
    <row r="252" spans="1:8" x14ac:dyDescent="0.25">
      <c r="A252" s="1">
        <v>38236</v>
      </c>
      <c r="B252">
        <v>490.97</v>
      </c>
      <c r="D252" s="1">
        <v>40329</v>
      </c>
      <c r="E252">
        <v>491.75</v>
      </c>
      <c r="G252" s="1">
        <v>40945</v>
      </c>
      <c r="H252">
        <v>529.86</v>
      </c>
    </row>
    <row r="253" spans="1:8" x14ac:dyDescent="0.25">
      <c r="A253" s="1">
        <v>38237</v>
      </c>
      <c r="B253">
        <v>491.01</v>
      </c>
      <c r="D253" s="1">
        <v>40330</v>
      </c>
      <c r="E253">
        <v>492.08</v>
      </c>
      <c r="G253" s="1">
        <v>40946</v>
      </c>
      <c r="H253">
        <v>529.63</v>
      </c>
    </row>
    <row r="254" spans="1:8" x14ac:dyDescent="0.25">
      <c r="A254" s="1">
        <v>38238</v>
      </c>
      <c r="B254">
        <v>490.84</v>
      </c>
      <c r="D254" s="1">
        <v>40331</v>
      </c>
      <c r="E254">
        <v>492.98</v>
      </c>
      <c r="G254" s="1">
        <v>40947</v>
      </c>
      <c r="H254">
        <v>529.4</v>
      </c>
    </row>
    <row r="255" spans="1:8" x14ac:dyDescent="0.25">
      <c r="A255" s="1">
        <v>38239</v>
      </c>
      <c r="B255">
        <v>490.8</v>
      </c>
      <c r="D255" s="1">
        <v>40332</v>
      </c>
      <c r="E255">
        <v>495.12</v>
      </c>
      <c r="G255" s="1">
        <v>40948</v>
      </c>
      <c r="H255">
        <v>529.16</v>
      </c>
    </row>
    <row r="256" spans="1:8" x14ac:dyDescent="0.25">
      <c r="A256" s="1">
        <v>38240</v>
      </c>
      <c r="B256">
        <v>491.15</v>
      </c>
      <c r="D256" s="1">
        <v>40333</v>
      </c>
      <c r="E256">
        <v>497.72</v>
      </c>
      <c r="G256" s="1">
        <v>40949</v>
      </c>
      <c r="H256">
        <v>528.88</v>
      </c>
    </row>
    <row r="257" spans="1:8" x14ac:dyDescent="0.25">
      <c r="A257" s="1">
        <v>38241</v>
      </c>
      <c r="B257">
        <v>491.22</v>
      </c>
      <c r="D257" s="1">
        <v>40334</v>
      </c>
      <c r="E257">
        <v>502.19</v>
      </c>
      <c r="G257" s="1">
        <v>40950</v>
      </c>
      <c r="H257">
        <v>528.6</v>
      </c>
    </row>
    <row r="258" spans="1:8" x14ac:dyDescent="0.25">
      <c r="A258" s="1">
        <v>38242</v>
      </c>
      <c r="B258">
        <v>491.46</v>
      </c>
      <c r="D258" s="1">
        <v>40335</v>
      </c>
      <c r="E258">
        <v>507.62</v>
      </c>
      <c r="G258" s="1">
        <v>40951</v>
      </c>
      <c r="H258">
        <v>528.25</v>
      </c>
    </row>
    <row r="259" spans="1:8" x14ac:dyDescent="0.25">
      <c r="A259" s="1">
        <v>38243</v>
      </c>
      <c r="B259">
        <v>491.29</v>
      </c>
      <c r="D259" s="1">
        <v>40336</v>
      </c>
      <c r="E259">
        <v>513.77</v>
      </c>
      <c r="G259" s="1">
        <v>40952</v>
      </c>
      <c r="H259">
        <v>527.91</v>
      </c>
    </row>
    <row r="260" spans="1:8" x14ac:dyDescent="0.25">
      <c r="A260" s="1">
        <v>38244</v>
      </c>
      <c r="B260">
        <v>491.11</v>
      </c>
      <c r="D260" s="1">
        <v>40337</v>
      </c>
      <c r="E260">
        <v>519.52</v>
      </c>
      <c r="G260" s="1">
        <v>40953</v>
      </c>
      <c r="H260">
        <v>527.85</v>
      </c>
    </row>
    <row r="261" spans="1:8" x14ac:dyDescent="0.25">
      <c r="A261" s="1">
        <v>38245</v>
      </c>
      <c r="B261">
        <v>490.88</v>
      </c>
      <c r="D261" s="1">
        <v>40338</v>
      </c>
      <c r="E261">
        <v>526.03</v>
      </c>
      <c r="G261" s="1">
        <v>40954</v>
      </c>
      <c r="H261">
        <v>527.51</v>
      </c>
    </row>
    <row r="262" spans="1:8" x14ac:dyDescent="0.25">
      <c r="A262" s="1">
        <v>38246</v>
      </c>
      <c r="B262">
        <v>490.79</v>
      </c>
      <c r="D262" s="1">
        <v>40339</v>
      </c>
      <c r="E262">
        <v>531.89</v>
      </c>
      <c r="G262" s="1">
        <v>40955</v>
      </c>
      <c r="H262">
        <v>527.30999999999995</v>
      </c>
    </row>
    <row r="263" spans="1:8" x14ac:dyDescent="0.25">
      <c r="A263" s="1">
        <v>38247</v>
      </c>
      <c r="B263">
        <v>490.61</v>
      </c>
      <c r="D263" s="1">
        <v>40340</v>
      </c>
      <c r="E263">
        <v>536.44000000000005</v>
      </c>
      <c r="G263" s="1">
        <v>40956</v>
      </c>
      <c r="H263">
        <v>527.17999999999995</v>
      </c>
    </row>
    <row r="264" spans="1:8" x14ac:dyDescent="0.25">
      <c r="A264" s="1">
        <v>38248</v>
      </c>
      <c r="B264">
        <v>490.01</v>
      </c>
      <c r="D264" s="1">
        <v>40341</v>
      </c>
      <c r="E264">
        <v>539</v>
      </c>
      <c r="G264" s="1">
        <v>40957</v>
      </c>
      <c r="H264">
        <v>526.83000000000004</v>
      </c>
    </row>
    <row r="265" spans="1:8" x14ac:dyDescent="0.25">
      <c r="A265" s="1">
        <v>38249</v>
      </c>
      <c r="B265">
        <v>489.9</v>
      </c>
      <c r="D265" s="1">
        <v>40342</v>
      </c>
      <c r="E265">
        <v>540.99</v>
      </c>
      <c r="G265" s="1">
        <v>40958</v>
      </c>
      <c r="H265">
        <v>526.66</v>
      </c>
    </row>
    <row r="266" spans="1:8" x14ac:dyDescent="0.25">
      <c r="A266" s="1">
        <v>38250</v>
      </c>
      <c r="B266">
        <v>489.36</v>
      </c>
      <c r="D266" s="1">
        <v>40343</v>
      </c>
      <c r="E266">
        <v>542.65</v>
      </c>
      <c r="G266" s="1">
        <v>40959</v>
      </c>
      <c r="H266">
        <v>526.27</v>
      </c>
    </row>
    <row r="267" spans="1:8" x14ac:dyDescent="0.25">
      <c r="A267" s="1">
        <v>38251</v>
      </c>
      <c r="B267">
        <v>489.59</v>
      </c>
      <c r="D267" s="1">
        <v>40344</v>
      </c>
      <c r="E267">
        <v>544.42999999999995</v>
      </c>
      <c r="G267" s="1">
        <v>40960</v>
      </c>
      <c r="H267">
        <v>525.83000000000004</v>
      </c>
    </row>
    <row r="268" spans="1:8" x14ac:dyDescent="0.25">
      <c r="A268" s="1">
        <v>38252</v>
      </c>
      <c r="B268">
        <v>489.43</v>
      </c>
      <c r="D268" s="1">
        <v>40345</v>
      </c>
      <c r="E268">
        <v>546.20000000000005</v>
      </c>
      <c r="G268" s="1">
        <v>40961</v>
      </c>
      <c r="H268">
        <v>525.4</v>
      </c>
    </row>
    <row r="269" spans="1:8" x14ac:dyDescent="0.25">
      <c r="A269" s="1">
        <v>38253</v>
      </c>
      <c r="B269">
        <v>489.33</v>
      </c>
      <c r="D269" s="1">
        <v>40346</v>
      </c>
      <c r="E269">
        <v>547.23</v>
      </c>
      <c r="G269" s="1">
        <v>40962</v>
      </c>
      <c r="H269">
        <v>524.95000000000005</v>
      </c>
    </row>
    <row r="270" spans="1:8" x14ac:dyDescent="0.25">
      <c r="A270" s="1">
        <v>38254</v>
      </c>
      <c r="B270">
        <v>489.59</v>
      </c>
      <c r="D270" s="1">
        <v>40347</v>
      </c>
      <c r="E270">
        <v>548.05999999999995</v>
      </c>
      <c r="G270" s="1">
        <v>40963</v>
      </c>
      <c r="H270">
        <v>524.54</v>
      </c>
    </row>
    <row r="271" spans="1:8" x14ac:dyDescent="0.25">
      <c r="A271" s="1">
        <v>38255</v>
      </c>
      <c r="B271">
        <v>489.5</v>
      </c>
      <c r="D271" s="1">
        <v>40348</v>
      </c>
      <c r="E271">
        <v>549.01</v>
      </c>
      <c r="G271" s="1">
        <v>40964</v>
      </c>
      <c r="H271">
        <v>524.16999999999996</v>
      </c>
    </row>
    <row r="272" spans="1:8" x14ac:dyDescent="0.25">
      <c r="A272" s="1">
        <v>38256</v>
      </c>
      <c r="B272">
        <v>489.75</v>
      </c>
      <c r="D272" s="1">
        <v>40349</v>
      </c>
      <c r="E272">
        <v>549.96</v>
      </c>
      <c r="G272" s="1">
        <v>40965</v>
      </c>
      <c r="H272">
        <v>523.72</v>
      </c>
    </row>
    <row r="273" spans="1:8" x14ac:dyDescent="0.25">
      <c r="A273" s="1">
        <v>38257</v>
      </c>
      <c r="B273">
        <v>489.33</v>
      </c>
      <c r="D273" s="1">
        <v>40350</v>
      </c>
      <c r="E273">
        <v>551.29</v>
      </c>
      <c r="G273" s="1">
        <v>40966</v>
      </c>
      <c r="H273">
        <v>523.55999999999995</v>
      </c>
    </row>
    <row r="274" spans="1:8" x14ac:dyDescent="0.25">
      <c r="A274" s="1">
        <v>38258</v>
      </c>
      <c r="B274">
        <v>488.52</v>
      </c>
      <c r="D274" s="1">
        <v>40351</v>
      </c>
      <c r="E274">
        <v>552.82000000000005</v>
      </c>
      <c r="G274" s="1">
        <v>40967</v>
      </c>
      <c r="H274">
        <v>523.24</v>
      </c>
    </row>
    <row r="275" spans="1:8" x14ac:dyDescent="0.25">
      <c r="A275" s="1">
        <v>38259</v>
      </c>
      <c r="B275">
        <v>487.86</v>
      </c>
      <c r="D275" s="1">
        <v>40352</v>
      </c>
      <c r="E275">
        <v>554.45000000000005</v>
      </c>
      <c r="G275" s="1">
        <v>40968</v>
      </c>
      <c r="H275">
        <v>523.04999999999995</v>
      </c>
    </row>
    <row r="276" spans="1:8" x14ac:dyDescent="0.25">
      <c r="A276" s="1">
        <v>38260</v>
      </c>
      <c r="B276">
        <v>487.73</v>
      </c>
      <c r="D276" s="1">
        <v>40353</v>
      </c>
      <c r="E276">
        <v>556.03</v>
      </c>
      <c r="G276" s="1">
        <v>40969</v>
      </c>
      <c r="H276">
        <v>522.92999999999995</v>
      </c>
    </row>
    <row r="277" spans="1:8" x14ac:dyDescent="0.25">
      <c r="A277" s="1">
        <v>38261</v>
      </c>
      <c r="B277">
        <v>487.76</v>
      </c>
      <c r="D277" s="1">
        <v>40354</v>
      </c>
      <c r="E277">
        <v>557.75</v>
      </c>
      <c r="G277" s="1">
        <v>40970</v>
      </c>
      <c r="H277">
        <v>522.79</v>
      </c>
    </row>
    <row r="278" spans="1:8" x14ac:dyDescent="0.25">
      <c r="A278" s="1">
        <v>38262</v>
      </c>
      <c r="B278">
        <v>487.66</v>
      </c>
      <c r="D278" s="1">
        <v>40355</v>
      </c>
      <c r="E278">
        <v>559.87</v>
      </c>
      <c r="G278" s="1">
        <v>40971</v>
      </c>
      <c r="H278">
        <v>522.66</v>
      </c>
    </row>
    <row r="279" spans="1:8" x14ac:dyDescent="0.25">
      <c r="A279" s="1">
        <v>38263</v>
      </c>
      <c r="B279">
        <v>487.7</v>
      </c>
      <c r="D279" s="1">
        <v>40356</v>
      </c>
      <c r="E279">
        <v>562.24</v>
      </c>
      <c r="G279" s="1">
        <v>40972</v>
      </c>
      <c r="H279">
        <v>522.55999999999995</v>
      </c>
    </row>
    <row r="280" spans="1:8" x14ac:dyDescent="0.25">
      <c r="A280" s="1">
        <v>38264</v>
      </c>
      <c r="B280">
        <v>487.62</v>
      </c>
      <c r="D280" s="1">
        <v>40357</v>
      </c>
      <c r="E280">
        <v>564.66999999999996</v>
      </c>
      <c r="G280" s="1">
        <v>40973</v>
      </c>
      <c r="H280">
        <v>522.53</v>
      </c>
    </row>
    <row r="281" spans="1:8" x14ac:dyDescent="0.25">
      <c r="A281" s="1">
        <v>38265</v>
      </c>
      <c r="B281">
        <v>487.4</v>
      </c>
      <c r="D281" s="1">
        <v>40358</v>
      </c>
      <c r="E281">
        <v>566.88</v>
      </c>
      <c r="G281" s="1">
        <v>40974</v>
      </c>
      <c r="H281">
        <v>522.42999999999995</v>
      </c>
    </row>
    <row r="282" spans="1:8" x14ac:dyDescent="0.25">
      <c r="A282" s="1">
        <v>38266</v>
      </c>
      <c r="B282">
        <v>486.94</v>
      </c>
      <c r="D282" s="1">
        <v>40359</v>
      </c>
      <c r="E282">
        <v>568.53</v>
      </c>
      <c r="G282" s="1">
        <v>40975</v>
      </c>
      <c r="H282">
        <v>522.41</v>
      </c>
    </row>
    <row r="283" spans="1:8" x14ac:dyDescent="0.25">
      <c r="A283" s="1">
        <v>38267</v>
      </c>
      <c r="B283">
        <v>487.03</v>
      </c>
      <c r="D283" s="1">
        <v>40360</v>
      </c>
      <c r="E283">
        <v>569.97</v>
      </c>
      <c r="G283" s="1">
        <v>40976</v>
      </c>
      <c r="H283">
        <v>522.29999999999995</v>
      </c>
    </row>
    <row r="284" spans="1:8" x14ac:dyDescent="0.25">
      <c r="A284" s="1">
        <v>38268</v>
      </c>
      <c r="B284">
        <v>486.74</v>
      </c>
      <c r="D284" s="1">
        <v>40361</v>
      </c>
      <c r="E284">
        <v>571.03</v>
      </c>
      <c r="G284" s="1">
        <v>40977</v>
      </c>
      <c r="H284">
        <v>522.19000000000005</v>
      </c>
    </row>
    <row r="285" spans="1:8" x14ac:dyDescent="0.25">
      <c r="A285" s="1">
        <v>38269</v>
      </c>
      <c r="B285">
        <v>486.65</v>
      </c>
      <c r="D285" s="1">
        <v>40362</v>
      </c>
      <c r="E285">
        <v>571.98</v>
      </c>
      <c r="G285" s="1">
        <v>40978</v>
      </c>
      <c r="H285">
        <v>522.09</v>
      </c>
    </row>
    <row r="286" spans="1:8" x14ac:dyDescent="0.25">
      <c r="A286" s="1">
        <v>38270</v>
      </c>
      <c r="B286">
        <v>486.41</v>
      </c>
      <c r="D286" s="1">
        <v>40363</v>
      </c>
      <c r="E286">
        <v>572.62</v>
      </c>
      <c r="G286" s="1">
        <v>40979</v>
      </c>
      <c r="H286">
        <v>521.91</v>
      </c>
    </row>
    <row r="287" spans="1:8" x14ac:dyDescent="0.25">
      <c r="A287" s="1">
        <v>38271</v>
      </c>
      <c r="B287">
        <v>486.05</v>
      </c>
      <c r="D287" s="1">
        <v>40364</v>
      </c>
      <c r="E287">
        <v>572.9</v>
      </c>
      <c r="G287" s="1">
        <v>40980</v>
      </c>
      <c r="H287">
        <v>521.80999999999995</v>
      </c>
    </row>
    <row r="288" spans="1:8" x14ac:dyDescent="0.25">
      <c r="A288" s="1">
        <v>38272</v>
      </c>
      <c r="B288">
        <v>485.73</v>
      </c>
      <c r="D288" s="1">
        <v>40365</v>
      </c>
      <c r="E288">
        <v>573.01</v>
      </c>
      <c r="G288" s="1">
        <v>40981</v>
      </c>
      <c r="H288">
        <v>521.70000000000005</v>
      </c>
    </row>
    <row r="289" spans="1:8" x14ac:dyDescent="0.25">
      <c r="A289" s="1">
        <v>38273</v>
      </c>
      <c r="B289">
        <v>485.33</v>
      </c>
      <c r="D289" s="1">
        <v>40366</v>
      </c>
      <c r="E289">
        <v>572.87</v>
      </c>
      <c r="G289" s="1">
        <v>40982</v>
      </c>
      <c r="H289">
        <v>521.49</v>
      </c>
    </row>
    <row r="290" spans="1:8" x14ac:dyDescent="0.25">
      <c r="A290" s="1">
        <v>38274</v>
      </c>
      <c r="B290">
        <v>485</v>
      </c>
      <c r="D290" s="1">
        <v>40367</v>
      </c>
      <c r="E290">
        <v>572.45000000000005</v>
      </c>
      <c r="G290" s="1">
        <v>40983</v>
      </c>
      <c r="H290">
        <v>521.39</v>
      </c>
    </row>
    <row r="291" spans="1:8" x14ac:dyDescent="0.25">
      <c r="A291" s="1">
        <v>38275</v>
      </c>
      <c r="B291">
        <v>484.88</v>
      </c>
      <c r="D291" s="1">
        <v>40368</v>
      </c>
      <c r="E291">
        <v>572.13</v>
      </c>
      <c r="G291" s="1">
        <v>40984</v>
      </c>
      <c r="H291">
        <v>521.32000000000005</v>
      </c>
    </row>
    <row r="292" spans="1:8" x14ac:dyDescent="0.25">
      <c r="A292" s="1">
        <v>38276</v>
      </c>
      <c r="B292">
        <v>484.61</v>
      </c>
      <c r="D292" s="1">
        <v>40369</v>
      </c>
      <c r="E292">
        <v>571.84</v>
      </c>
      <c r="G292" s="1">
        <v>40985</v>
      </c>
      <c r="H292">
        <v>521.84</v>
      </c>
    </row>
    <row r="293" spans="1:8" x14ac:dyDescent="0.25">
      <c r="A293" s="1">
        <v>38277</v>
      </c>
      <c r="B293">
        <v>484.5</v>
      </c>
      <c r="D293" s="1">
        <v>40370</v>
      </c>
      <c r="E293">
        <v>571.4</v>
      </c>
      <c r="G293" s="1">
        <v>40986</v>
      </c>
      <c r="H293">
        <v>522.5</v>
      </c>
    </row>
    <row r="294" spans="1:8" x14ac:dyDescent="0.25">
      <c r="A294" s="1">
        <v>38278</v>
      </c>
      <c r="B294">
        <v>484.46</v>
      </c>
      <c r="D294" s="1">
        <v>40371</v>
      </c>
      <c r="E294">
        <v>570.83000000000004</v>
      </c>
      <c r="G294" s="1">
        <v>40987</v>
      </c>
      <c r="H294">
        <v>522.53</v>
      </c>
    </row>
    <row r="295" spans="1:8" x14ac:dyDescent="0.25">
      <c r="A295" s="1">
        <v>38279</v>
      </c>
      <c r="B295">
        <v>484.94</v>
      </c>
      <c r="D295" s="1">
        <v>40372</v>
      </c>
      <c r="E295">
        <v>570.13</v>
      </c>
      <c r="G295" s="1">
        <v>40988</v>
      </c>
      <c r="H295">
        <v>522.65</v>
      </c>
    </row>
    <row r="296" spans="1:8" x14ac:dyDescent="0.25">
      <c r="A296" s="1">
        <v>38280</v>
      </c>
      <c r="B296">
        <v>485.87</v>
      </c>
      <c r="D296" s="1">
        <v>40373</v>
      </c>
      <c r="E296">
        <v>569.47</v>
      </c>
      <c r="G296" s="1">
        <v>40989</v>
      </c>
      <c r="H296">
        <v>522.82000000000005</v>
      </c>
    </row>
    <row r="297" spans="1:8" x14ac:dyDescent="0.25">
      <c r="A297" s="1">
        <v>38281</v>
      </c>
      <c r="B297">
        <v>486.65</v>
      </c>
      <c r="D297" s="1">
        <v>40374</v>
      </c>
      <c r="E297">
        <v>569</v>
      </c>
      <c r="G297" s="1">
        <v>40990</v>
      </c>
      <c r="H297">
        <v>523</v>
      </c>
    </row>
    <row r="298" spans="1:8" x14ac:dyDescent="0.25">
      <c r="A298" s="1">
        <v>38282</v>
      </c>
      <c r="B298">
        <v>487.99</v>
      </c>
      <c r="D298" s="1">
        <v>40375</v>
      </c>
      <c r="E298">
        <v>568.51</v>
      </c>
      <c r="G298" s="1">
        <v>40991</v>
      </c>
      <c r="H298">
        <v>523.07000000000005</v>
      </c>
    </row>
    <row r="299" spans="1:8" x14ac:dyDescent="0.25">
      <c r="A299" s="1">
        <v>38283</v>
      </c>
      <c r="B299">
        <v>489.52</v>
      </c>
      <c r="D299" s="1">
        <v>40376</v>
      </c>
      <c r="E299">
        <v>567.96</v>
      </c>
      <c r="G299" s="1">
        <v>40992</v>
      </c>
      <c r="H299">
        <v>523.35</v>
      </c>
    </row>
    <row r="300" spans="1:8" x14ac:dyDescent="0.25">
      <c r="A300" s="1">
        <v>38284</v>
      </c>
      <c r="B300">
        <v>490.97</v>
      </c>
      <c r="D300" s="1">
        <v>40377</v>
      </c>
      <c r="E300">
        <v>567.58000000000004</v>
      </c>
      <c r="G300" s="1">
        <v>40993</v>
      </c>
      <c r="H300">
        <v>523.53</v>
      </c>
    </row>
    <row r="301" spans="1:8" x14ac:dyDescent="0.25">
      <c r="A301" s="1">
        <v>38285</v>
      </c>
      <c r="B301">
        <v>492.42</v>
      </c>
      <c r="D301" s="1">
        <v>40378</v>
      </c>
      <c r="E301">
        <v>567.22</v>
      </c>
      <c r="G301" s="1">
        <v>40994</v>
      </c>
      <c r="H301">
        <v>523.65</v>
      </c>
    </row>
    <row r="302" spans="1:8" x14ac:dyDescent="0.25">
      <c r="A302" s="1">
        <v>38286</v>
      </c>
      <c r="B302">
        <v>493.44</v>
      </c>
      <c r="D302" s="1">
        <v>40379</v>
      </c>
      <c r="E302">
        <v>566.66</v>
      </c>
      <c r="G302" s="1">
        <v>40995</v>
      </c>
      <c r="H302">
        <v>523.78</v>
      </c>
    </row>
    <row r="303" spans="1:8" x14ac:dyDescent="0.25">
      <c r="A303" s="1">
        <v>38287</v>
      </c>
      <c r="B303">
        <v>494.56</v>
      </c>
      <c r="D303" s="1">
        <v>40380</v>
      </c>
      <c r="E303">
        <v>565.98</v>
      </c>
      <c r="G303" s="1">
        <v>40996</v>
      </c>
      <c r="H303">
        <v>523.91</v>
      </c>
    </row>
    <row r="304" spans="1:8" x14ac:dyDescent="0.25">
      <c r="A304" s="1">
        <v>38288</v>
      </c>
      <c r="B304">
        <v>495.35</v>
      </c>
      <c r="D304" s="1">
        <v>40381</v>
      </c>
      <c r="E304">
        <v>565.26</v>
      </c>
      <c r="G304" s="1">
        <v>40997</v>
      </c>
      <c r="H304">
        <v>523.96</v>
      </c>
    </row>
    <row r="305" spans="1:8" x14ac:dyDescent="0.25">
      <c r="A305" s="1">
        <v>38289</v>
      </c>
      <c r="B305">
        <v>496.41</v>
      </c>
      <c r="D305" s="1">
        <v>40382</v>
      </c>
      <c r="E305">
        <v>564.67999999999995</v>
      </c>
      <c r="G305" s="1">
        <v>40998</v>
      </c>
      <c r="H305">
        <v>524</v>
      </c>
    </row>
    <row r="306" spans="1:8" x14ac:dyDescent="0.25">
      <c r="A306" s="1">
        <v>38290</v>
      </c>
      <c r="B306">
        <v>497.24</v>
      </c>
      <c r="D306" s="1">
        <v>40383</v>
      </c>
      <c r="E306">
        <v>563.95000000000005</v>
      </c>
      <c r="G306" s="1">
        <v>40999</v>
      </c>
      <c r="H306">
        <v>524.37</v>
      </c>
    </row>
    <row r="307" spans="1:8" x14ac:dyDescent="0.25">
      <c r="A307" s="1">
        <v>38291</v>
      </c>
      <c r="B307">
        <v>497.51</v>
      </c>
      <c r="D307" s="1">
        <v>40384</v>
      </c>
      <c r="E307">
        <v>563.17999999999995</v>
      </c>
      <c r="G307" s="1">
        <v>41000</v>
      </c>
      <c r="H307">
        <v>524.55999999999995</v>
      </c>
    </row>
    <row r="308" spans="1:8" x14ac:dyDescent="0.25">
      <c r="A308" s="1">
        <v>38292</v>
      </c>
      <c r="B308">
        <v>498.15</v>
      </c>
      <c r="D308" s="1">
        <v>40385</v>
      </c>
      <c r="E308">
        <v>562.08000000000004</v>
      </c>
      <c r="G308" s="1">
        <v>41001</v>
      </c>
      <c r="H308">
        <v>524.84</v>
      </c>
    </row>
    <row r="309" spans="1:8" x14ac:dyDescent="0.25">
      <c r="A309" s="1">
        <v>38293</v>
      </c>
      <c r="B309">
        <v>499.03</v>
      </c>
      <c r="D309" s="1">
        <v>40386</v>
      </c>
      <c r="E309">
        <v>560.92999999999995</v>
      </c>
      <c r="G309" s="1">
        <v>41002</v>
      </c>
      <c r="H309">
        <v>525.15</v>
      </c>
    </row>
    <row r="310" spans="1:8" x14ac:dyDescent="0.25">
      <c r="A310" s="1">
        <v>38294</v>
      </c>
      <c r="B310">
        <v>500.31</v>
      </c>
      <c r="D310" s="1">
        <v>40387</v>
      </c>
      <c r="E310">
        <v>559.77</v>
      </c>
      <c r="G310" s="1">
        <v>41003</v>
      </c>
      <c r="H310">
        <v>525.70000000000005</v>
      </c>
    </row>
    <row r="311" spans="1:8" x14ac:dyDescent="0.25">
      <c r="A311" s="1">
        <v>38295</v>
      </c>
      <c r="B311">
        <v>500.78</v>
      </c>
      <c r="D311" s="1">
        <v>40388</v>
      </c>
      <c r="E311">
        <v>558.66999999999996</v>
      </c>
      <c r="G311" s="1">
        <v>41004</v>
      </c>
      <c r="H311">
        <v>525.96</v>
      </c>
    </row>
    <row r="312" spans="1:8" x14ac:dyDescent="0.25">
      <c r="A312" s="1">
        <v>38296</v>
      </c>
      <c r="B312">
        <v>501.25</v>
      </c>
      <c r="D312" s="1">
        <v>40389</v>
      </c>
      <c r="E312">
        <v>557.85</v>
      </c>
      <c r="G312" s="1">
        <v>41005</v>
      </c>
      <c r="H312">
        <v>526.1</v>
      </c>
    </row>
    <row r="313" spans="1:8" x14ac:dyDescent="0.25">
      <c r="A313" s="1">
        <v>38297</v>
      </c>
      <c r="B313">
        <v>501.75</v>
      </c>
      <c r="D313" s="1">
        <v>40390</v>
      </c>
      <c r="E313">
        <v>557.14</v>
      </c>
      <c r="G313" s="1">
        <v>41006</v>
      </c>
      <c r="H313">
        <v>526.14</v>
      </c>
    </row>
    <row r="314" spans="1:8" x14ac:dyDescent="0.25">
      <c r="A314" s="1">
        <v>38298</v>
      </c>
      <c r="B314">
        <v>502.34</v>
      </c>
      <c r="D314" s="1">
        <v>40391</v>
      </c>
      <c r="E314">
        <v>556.54</v>
      </c>
      <c r="G314" s="1">
        <v>41007</v>
      </c>
      <c r="H314">
        <v>526.17999999999995</v>
      </c>
    </row>
    <row r="315" spans="1:8" x14ac:dyDescent="0.25">
      <c r="A315" s="1">
        <v>38299</v>
      </c>
      <c r="B315">
        <v>503.01</v>
      </c>
      <c r="D315" s="1">
        <v>40392</v>
      </c>
      <c r="E315">
        <v>555.72</v>
      </c>
      <c r="G315" s="1">
        <v>41008</v>
      </c>
      <c r="H315">
        <v>526.29999999999995</v>
      </c>
    </row>
    <row r="316" spans="1:8" x14ac:dyDescent="0.25">
      <c r="A316" s="1">
        <v>38300</v>
      </c>
      <c r="B316">
        <v>503.47</v>
      </c>
      <c r="D316" s="1">
        <v>40393</v>
      </c>
      <c r="E316">
        <v>555.04</v>
      </c>
      <c r="G316" s="1">
        <v>41009</v>
      </c>
      <c r="H316">
        <v>526.04</v>
      </c>
    </row>
    <row r="317" spans="1:8" x14ac:dyDescent="0.25">
      <c r="A317" s="1">
        <v>38301</v>
      </c>
      <c r="B317">
        <v>504.26</v>
      </c>
      <c r="D317" s="1">
        <v>40394</v>
      </c>
      <c r="E317">
        <v>554.08000000000004</v>
      </c>
      <c r="G317" s="1">
        <v>41010</v>
      </c>
      <c r="H317">
        <v>526.20000000000005</v>
      </c>
    </row>
    <row r="318" spans="1:8" x14ac:dyDescent="0.25">
      <c r="A318" s="1">
        <v>38302</v>
      </c>
      <c r="B318">
        <v>504.73</v>
      </c>
      <c r="D318" s="1">
        <v>40395</v>
      </c>
      <c r="E318">
        <v>553.03</v>
      </c>
      <c r="G318" s="1">
        <v>41011</v>
      </c>
      <c r="H318">
        <v>526.20000000000005</v>
      </c>
    </row>
    <row r="319" spans="1:8" x14ac:dyDescent="0.25">
      <c r="A319" s="1">
        <v>38303</v>
      </c>
      <c r="B319">
        <v>505.37</v>
      </c>
      <c r="D319" s="1">
        <v>40396</v>
      </c>
      <c r="E319">
        <v>552.25</v>
      </c>
      <c r="G319" s="1">
        <v>41012</v>
      </c>
      <c r="H319">
        <v>526.6</v>
      </c>
    </row>
    <row r="320" spans="1:8" x14ac:dyDescent="0.25">
      <c r="A320" s="1">
        <v>38304</v>
      </c>
      <c r="B320">
        <v>505.95</v>
      </c>
      <c r="D320" s="1">
        <v>40397</v>
      </c>
      <c r="E320">
        <v>551.61</v>
      </c>
      <c r="G320" s="1">
        <v>41013</v>
      </c>
      <c r="H320">
        <v>526.82000000000005</v>
      </c>
    </row>
    <row r="321" spans="1:8" x14ac:dyDescent="0.25">
      <c r="A321" s="1">
        <v>38305</v>
      </c>
      <c r="B321">
        <v>506.52</v>
      </c>
      <c r="D321" s="1">
        <v>40398</v>
      </c>
      <c r="E321">
        <v>551.07000000000005</v>
      </c>
      <c r="G321" s="1">
        <v>41014</v>
      </c>
      <c r="H321">
        <v>526.89</v>
      </c>
    </row>
    <row r="322" spans="1:8" x14ac:dyDescent="0.25">
      <c r="A322" s="1">
        <v>38306</v>
      </c>
      <c r="B322">
        <v>507.1</v>
      </c>
      <c r="D322" s="1">
        <v>40399</v>
      </c>
      <c r="E322">
        <v>550.37</v>
      </c>
      <c r="G322" s="1">
        <v>41015</v>
      </c>
      <c r="H322">
        <v>526.98</v>
      </c>
    </row>
    <row r="323" spans="1:8" x14ac:dyDescent="0.25">
      <c r="A323" s="1">
        <v>38307</v>
      </c>
      <c r="B323">
        <v>507.85</v>
      </c>
      <c r="D323" s="1">
        <v>40400</v>
      </c>
      <c r="E323">
        <v>549.38</v>
      </c>
      <c r="G323" s="1">
        <v>41016</v>
      </c>
      <c r="H323">
        <v>527.04999999999995</v>
      </c>
    </row>
    <row r="324" spans="1:8" x14ac:dyDescent="0.25">
      <c r="A324" s="1">
        <v>38308</v>
      </c>
      <c r="B324">
        <v>508.93</v>
      </c>
      <c r="D324" s="1">
        <v>40401</v>
      </c>
      <c r="E324">
        <v>548.44000000000005</v>
      </c>
      <c r="G324" s="1">
        <v>41017</v>
      </c>
      <c r="H324">
        <v>527.24</v>
      </c>
    </row>
    <row r="325" spans="1:8" x14ac:dyDescent="0.25">
      <c r="A325" s="1">
        <v>38309</v>
      </c>
      <c r="B325">
        <v>509.66</v>
      </c>
      <c r="D325" s="1">
        <v>40402</v>
      </c>
      <c r="E325">
        <v>547.46</v>
      </c>
      <c r="G325" s="1">
        <v>41018</v>
      </c>
      <c r="H325">
        <v>527.21</v>
      </c>
    </row>
    <row r="326" spans="1:8" x14ac:dyDescent="0.25">
      <c r="A326" s="1">
        <v>38310</v>
      </c>
      <c r="B326">
        <v>510.27</v>
      </c>
      <c r="D326" s="1">
        <v>40403</v>
      </c>
      <c r="E326">
        <v>546.53</v>
      </c>
      <c r="G326" s="1">
        <v>41019</v>
      </c>
      <c r="H326">
        <v>527.26</v>
      </c>
    </row>
    <row r="327" spans="1:8" x14ac:dyDescent="0.25">
      <c r="A327" s="1">
        <v>38311</v>
      </c>
      <c r="B327">
        <v>511.13</v>
      </c>
      <c r="D327" s="1">
        <v>40404</v>
      </c>
      <c r="E327">
        <v>545.71</v>
      </c>
      <c r="G327" s="1">
        <v>41020</v>
      </c>
      <c r="H327">
        <v>527.35</v>
      </c>
    </row>
    <row r="328" spans="1:8" x14ac:dyDescent="0.25">
      <c r="A328" s="1">
        <v>38312</v>
      </c>
      <c r="B328">
        <v>511.68</v>
      </c>
      <c r="D328" s="1">
        <v>40405</v>
      </c>
      <c r="E328">
        <v>544.91</v>
      </c>
      <c r="G328" s="1">
        <v>41021</v>
      </c>
      <c r="H328">
        <v>529.54999999999995</v>
      </c>
    </row>
    <row r="329" spans="1:8" x14ac:dyDescent="0.25">
      <c r="A329" s="1">
        <v>38313</v>
      </c>
      <c r="B329">
        <v>512.51</v>
      </c>
      <c r="D329" s="1">
        <v>40406</v>
      </c>
      <c r="E329">
        <v>544</v>
      </c>
      <c r="G329" s="1">
        <v>41022</v>
      </c>
      <c r="H329">
        <v>531.53</v>
      </c>
    </row>
    <row r="330" spans="1:8" x14ac:dyDescent="0.25">
      <c r="A330" s="1">
        <v>38314</v>
      </c>
      <c r="B330">
        <v>513.35</v>
      </c>
      <c r="D330" s="1">
        <v>40407</v>
      </c>
      <c r="E330">
        <v>543.15</v>
      </c>
      <c r="G330" s="1">
        <v>41023</v>
      </c>
      <c r="H330">
        <v>533.80999999999995</v>
      </c>
    </row>
    <row r="331" spans="1:8" x14ac:dyDescent="0.25">
      <c r="A331" s="1">
        <v>38315</v>
      </c>
      <c r="B331">
        <v>513.85</v>
      </c>
      <c r="D331" s="1">
        <v>40408</v>
      </c>
      <c r="E331">
        <v>542.41999999999996</v>
      </c>
      <c r="G331" s="1">
        <v>41024</v>
      </c>
      <c r="H331">
        <v>535.48</v>
      </c>
    </row>
    <row r="332" spans="1:8" x14ac:dyDescent="0.25">
      <c r="A332" s="1">
        <v>38316</v>
      </c>
      <c r="B332">
        <v>514.49</v>
      </c>
      <c r="D332" s="1">
        <v>40409</v>
      </c>
      <c r="E332">
        <v>541.45000000000005</v>
      </c>
      <c r="G332" s="1">
        <v>41025</v>
      </c>
      <c r="H332">
        <v>537.35</v>
      </c>
    </row>
    <row r="333" spans="1:8" x14ac:dyDescent="0.25">
      <c r="A333" s="1">
        <v>38317</v>
      </c>
      <c r="B333">
        <v>515.20000000000005</v>
      </c>
      <c r="D333" s="1">
        <v>40410</v>
      </c>
      <c r="E333">
        <v>540.71</v>
      </c>
      <c r="G333" s="1">
        <v>41026</v>
      </c>
      <c r="H333">
        <v>539.9</v>
      </c>
    </row>
    <row r="334" spans="1:8" x14ac:dyDescent="0.25">
      <c r="A334" s="1">
        <v>38318</v>
      </c>
      <c r="B334">
        <v>516.07000000000005</v>
      </c>
      <c r="D334" s="1">
        <v>40411</v>
      </c>
      <c r="E334">
        <v>540.02</v>
      </c>
      <c r="G334" s="1">
        <v>41027</v>
      </c>
      <c r="H334">
        <v>541.4</v>
      </c>
    </row>
    <row r="335" spans="1:8" x14ac:dyDescent="0.25">
      <c r="A335" s="1">
        <v>38319</v>
      </c>
      <c r="B335">
        <v>516.86</v>
      </c>
      <c r="D335" s="1">
        <v>40412</v>
      </c>
      <c r="E335">
        <v>539.29999999999995</v>
      </c>
      <c r="G335" s="1">
        <v>41028</v>
      </c>
      <c r="H335">
        <v>542.82000000000005</v>
      </c>
    </row>
    <row r="336" spans="1:8" x14ac:dyDescent="0.25">
      <c r="A336" s="1">
        <v>38320</v>
      </c>
      <c r="B336">
        <v>518.29</v>
      </c>
      <c r="D336" s="1">
        <v>40413</v>
      </c>
      <c r="E336">
        <v>538.36</v>
      </c>
      <c r="G336" s="1">
        <v>41029</v>
      </c>
      <c r="H336">
        <v>544.30999999999995</v>
      </c>
    </row>
    <row r="337" spans="1:8" x14ac:dyDescent="0.25">
      <c r="A337" s="1">
        <v>38321</v>
      </c>
      <c r="B337">
        <v>519.04</v>
      </c>
      <c r="D337" s="1">
        <v>40414</v>
      </c>
      <c r="E337">
        <v>537.39</v>
      </c>
      <c r="G337" s="1">
        <v>41030</v>
      </c>
      <c r="H337">
        <v>545.6</v>
      </c>
    </row>
    <row r="338" spans="1:8" x14ac:dyDescent="0.25">
      <c r="A338" s="1">
        <v>38322</v>
      </c>
      <c r="B338">
        <v>519.91</v>
      </c>
      <c r="D338" s="1">
        <v>40415</v>
      </c>
      <c r="E338">
        <v>536.14</v>
      </c>
      <c r="G338" s="1">
        <v>41031</v>
      </c>
      <c r="H338">
        <v>547.25</v>
      </c>
    </row>
    <row r="339" spans="1:8" x14ac:dyDescent="0.25">
      <c r="A339" s="1">
        <v>38323</v>
      </c>
      <c r="B339">
        <v>520.55999999999995</v>
      </c>
      <c r="D339" s="1">
        <v>40416</v>
      </c>
      <c r="E339">
        <v>535.25</v>
      </c>
      <c r="G339" s="1">
        <v>41032</v>
      </c>
      <c r="H339">
        <v>548.57000000000005</v>
      </c>
    </row>
    <row r="340" spans="1:8" x14ac:dyDescent="0.25">
      <c r="A340" s="1">
        <v>38324</v>
      </c>
      <c r="B340">
        <v>521.26</v>
      </c>
      <c r="D340" s="1">
        <v>40417</v>
      </c>
      <c r="E340">
        <v>534.08000000000004</v>
      </c>
      <c r="G340" s="1">
        <v>41033</v>
      </c>
      <c r="H340">
        <v>550.01</v>
      </c>
    </row>
    <row r="341" spans="1:8" x14ac:dyDescent="0.25">
      <c r="A341" s="1">
        <v>38325</v>
      </c>
      <c r="B341">
        <v>522.12</v>
      </c>
      <c r="D341" s="1">
        <v>40418</v>
      </c>
      <c r="E341">
        <v>533</v>
      </c>
      <c r="G341" s="1">
        <v>41034</v>
      </c>
      <c r="H341">
        <v>551.1</v>
      </c>
    </row>
    <row r="342" spans="1:8" x14ac:dyDescent="0.25">
      <c r="A342" s="1">
        <v>38326</v>
      </c>
      <c r="B342">
        <v>522.80999999999995</v>
      </c>
      <c r="D342" s="1">
        <v>40419</v>
      </c>
      <c r="E342">
        <v>532.02</v>
      </c>
      <c r="G342" s="1">
        <v>41035</v>
      </c>
      <c r="H342">
        <v>551.92999999999995</v>
      </c>
    </row>
    <row r="343" spans="1:8" x14ac:dyDescent="0.25">
      <c r="A343" s="1">
        <v>38327</v>
      </c>
      <c r="B343">
        <v>523.70000000000005</v>
      </c>
      <c r="D343" s="1">
        <v>40420</v>
      </c>
      <c r="E343">
        <v>530.95000000000005</v>
      </c>
      <c r="G343" s="1">
        <v>41036</v>
      </c>
      <c r="H343">
        <v>552.54</v>
      </c>
    </row>
    <row r="344" spans="1:8" x14ac:dyDescent="0.25">
      <c r="A344" s="1">
        <v>38328</v>
      </c>
      <c r="B344">
        <v>524.59</v>
      </c>
      <c r="D344" s="1">
        <v>40421</v>
      </c>
      <c r="E344">
        <v>529.82000000000005</v>
      </c>
      <c r="G344" s="1">
        <v>41037</v>
      </c>
      <c r="H344">
        <v>552.85</v>
      </c>
    </row>
    <row r="345" spans="1:8" x14ac:dyDescent="0.25">
      <c r="A345" s="1">
        <v>38329</v>
      </c>
      <c r="B345">
        <v>525.27</v>
      </c>
      <c r="D345" s="1">
        <v>40422</v>
      </c>
      <c r="E345">
        <v>529.01</v>
      </c>
      <c r="G345" s="1">
        <v>41038</v>
      </c>
      <c r="H345">
        <v>553.35</v>
      </c>
    </row>
    <row r="346" spans="1:8" x14ac:dyDescent="0.25">
      <c r="A346" s="1">
        <v>38330</v>
      </c>
      <c r="B346">
        <v>525.76</v>
      </c>
      <c r="D346" s="1">
        <v>40423</v>
      </c>
      <c r="E346">
        <v>527.92999999999995</v>
      </c>
      <c r="G346" s="1">
        <v>41039</v>
      </c>
      <c r="H346">
        <v>553.89</v>
      </c>
    </row>
    <row r="347" spans="1:8" x14ac:dyDescent="0.25">
      <c r="A347" s="1">
        <v>38331</v>
      </c>
      <c r="B347">
        <v>526.04</v>
      </c>
      <c r="D347" s="1">
        <v>40424</v>
      </c>
      <c r="E347">
        <v>526.92999999999995</v>
      </c>
      <c r="G347" s="1">
        <v>41040</v>
      </c>
      <c r="H347">
        <v>554.64</v>
      </c>
    </row>
    <row r="348" spans="1:8" x14ac:dyDescent="0.25">
      <c r="A348" s="1">
        <v>38332</v>
      </c>
      <c r="B348">
        <v>526.54</v>
      </c>
      <c r="D348" s="1">
        <v>40425</v>
      </c>
      <c r="E348">
        <v>525.95000000000005</v>
      </c>
      <c r="G348" s="1">
        <v>41041</v>
      </c>
      <c r="H348">
        <v>555.54</v>
      </c>
    </row>
    <row r="349" spans="1:8" x14ac:dyDescent="0.25">
      <c r="A349" s="1">
        <v>38333</v>
      </c>
      <c r="B349">
        <v>526.91999999999996</v>
      </c>
      <c r="D349" s="1">
        <v>40426</v>
      </c>
      <c r="E349">
        <v>525.17999999999995</v>
      </c>
      <c r="G349" s="1">
        <v>41042</v>
      </c>
      <c r="H349">
        <v>556.11</v>
      </c>
    </row>
    <row r="350" spans="1:8" x14ac:dyDescent="0.25">
      <c r="A350" s="1">
        <v>38334</v>
      </c>
      <c r="B350">
        <v>527.61</v>
      </c>
      <c r="D350" s="1">
        <v>40427</v>
      </c>
      <c r="E350">
        <v>524.17999999999995</v>
      </c>
      <c r="G350" s="1">
        <v>41043</v>
      </c>
      <c r="H350">
        <v>556.79</v>
      </c>
    </row>
    <row r="351" spans="1:8" x14ac:dyDescent="0.25">
      <c r="A351" s="1">
        <v>38335</v>
      </c>
      <c r="B351">
        <v>528.26</v>
      </c>
      <c r="D351" s="1">
        <v>40428</v>
      </c>
      <c r="E351">
        <v>523.19000000000005</v>
      </c>
      <c r="G351" s="1">
        <v>41044</v>
      </c>
      <c r="H351">
        <v>557.4</v>
      </c>
    </row>
    <row r="352" spans="1:8" x14ac:dyDescent="0.25">
      <c r="A352" s="1">
        <v>38336</v>
      </c>
      <c r="B352">
        <v>528.78</v>
      </c>
      <c r="D352" s="1">
        <v>40429</v>
      </c>
      <c r="E352">
        <v>522.04999999999995</v>
      </c>
      <c r="G352" s="1">
        <v>41045</v>
      </c>
      <c r="H352">
        <v>558.07000000000005</v>
      </c>
    </row>
    <row r="353" spans="1:8" x14ac:dyDescent="0.25">
      <c r="A353" s="1">
        <v>38337</v>
      </c>
      <c r="B353">
        <v>529.39</v>
      </c>
      <c r="D353" s="1">
        <v>40430</v>
      </c>
      <c r="E353">
        <v>520.78</v>
      </c>
      <c r="G353" s="1">
        <v>41046</v>
      </c>
      <c r="H353">
        <v>558.57000000000005</v>
      </c>
    </row>
    <row r="354" spans="1:8" x14ac:dyDescent="0.25">
      <c r="A354" s="1">
        <v>38338</v>
      </c>
      <c r="B354">
        <v>529.89</v>
      </c>
      <c r="D354" s="1">
        <v>40431</v>
      </c>
      <c r="E354">
        <v>519.73</v>
      </c>
      <c r="G354" s="1">
        <v>41047</v>
      </c>
      <c r="H354">
        <v>558.51</v>
      </c>
    </row>
    <row r="355" spans="1:8" x14ac:dyDescent="0.25">
      <c r="A355" s="1">
        <v>38339</v>
      </c>
      <c r="B355">
        <v>530.64</v>
      </c>
      <c r="D355" s="1">
        <v>40432</v>
      </c>
      <c r="E355">
        <v>519.35</v>
      </c>
      <c r="G355" s="1">
        <v>41048</v>
      </c>
      <c r="H355">
        <v>558.66</v>
      </c>
    </row>
    <row r="356" spans="1:8" x14ac:dyDescent="0.25">
      <c r="A356" s="1">
        <v>38340</v>
      </c>
      <c r="B356">
        <v>530.95000000000005</v>
      </c>
      <c r="D356" s="1">
        <v>40433</v>
      </c>
      <c r="E356">
        <v>518.94000000000005</v>
      </c>
      <c r="G356" s="1">
        <v>41049</v>
      </c>
      <c r="H356">
        <v>558.67999999999995</v>
      </c>
    </row>
    <row r="357" spans="1:8" x14ac:dyDescent="0.25">
      <c r="A357" s="1">
        <v>38341</v>
      </c>
      <c r="B357">
        <v>531.37</v>
      </c>
      <c r="D357" s="1">
        <v>40434</v>
      </c>
      <c r="E357">
        <v>518.65</v>
      </c>
      <c r="G357" s="1">
        <v>41050</v>
      </c>
      <c r="H357">
        <v>558.87</v>
      </c>
    </row>
    <row r="358" spans="1:8" x14ac:dyDescent="0.25">
      <c r="A358" s="1">
        <v>38342</v>
      </c>
      <c r="B358">
        <v>531.71</v>
      </c>
      <c r="D358" s="1">
        <v>40435</v>
      </c>
      <c r="E358">
        <v>517.84</v>
      </c>
      <c r="G358" s="1">
        <v>41051</v>
      </c>
      <c r="H358">
        <v>558.95000000000005</v>
      </c>
    </row>
    <row r="359" spans="1:8" x14ac:dyDescent="0.25">
      <c r="A359" s="1">
        <v>38343</v>
      </c>
      <c r="B359">
        <v>532.07000000000005</v>
      </c>
      <c r="D359" s="1">
        <v>40436</v>
      </c>
      <c r="E359">
        <v>517.1</v>
      </c>
      <c r="G359" s="1">
        <v>41052</v>
      </c>
      <c r="H359">
        <v>558.92999999999995</v>
      </c>
    </row>
    <row r="360" spans="1:8" x14ac:dyDescent="0.25">
      <c r="A360" s="1">
        <v>38344</v>
      </c>
      <c r="B360">
        <v>532.54</v>
      </c>
      <c r="D360" s="1">
        <v>40437</v>
      </c>
      <c r="E360">
        <v>516.32000000000005</v>
      </c>
      <c r="G360" s="1">
        <v>41053</v>
      </c>
      <c r="H360">
        <v>558.96</v>
      </c>
    </row>
    <row r="361" spans="1:8" x14ac:dyDescent="0.25">
      <c r="A361" s="1">
        <v>38345</v>
      </c>
      <c r="B361">
        <v>532.84</v>
      </c>
      <c r="D361" s="1">
        <v>40438</v>
      </c>
      <c r="E361">
        <v>515.86</v>
      </c>
      <c r="G361" s="1">
        <v>41054</v>
      </c>
      <c r="H361">
        <v>559.03</v>
      </c>
    </row>
    <row r="362" spans="1:8" x14ac:dyDescent="0.25">
      <c r="A362" s="1">
        <v>38346</v>
      </c>
      <c r="B362">
        <v>533.17999999999995</v>
      </c>
      <c r="D362" s="1">
        <v>40439</v>
      </c>
      <c r="E362">
        <v>515.70000000000005</v>
      </c>
      <c r="G362" s="1">
        <v>41055</v>
      </c>
      <c r="H362">
        <v>558.41999999999996</v>
      </c>
    </row>
    <row r="363" spans="1:8" x14ac:dyDescent="0.25">
      <c r="A363" s="1">
        <v>38347</v>
      </c>
      <c r="B363">
        <v>533.57000000000005</v>
      </c>
      <c r="D363" s="1">
        <v>40440</v>
      </c>
      <c r="E363">
        <v>515.42999999999995</v>
      </c>
      <c r="G363" s="1">
        <v>41056</v>
      </c>
      <c r="H363">
        <v>558.24</v>
      </c>
    </row>
    <row r="364" spans="1:8" x14ac:dyDescent="0.25">
      <c r="A364" s="1">
        <v>38348</v>
      </c>
      <c r="B364">
        <v>534.04</v>
      </c>
      <c r="D364" s="1">
        <v>40441</v>
      </c>
      <c r="E364">
        <v>515.14</v>
      </c>
      <c r="G364" s="1">
        <v>41057</v>
      </c>
      <c r="H364">
        <v>558.58000000000004</v>
      </c>
    </row>
    <row r="365" spans="1:8" x14ac:dyDescent="0.25">
      <c r="A365" s="1">
        <v>38349</v>
      </c>
      <c r="B365">
        <v>534.36</v>
      </c>
      <c r="D365" s="1">
        <v>40442</v>
      </c>
      <c r="E365">
        <v>514.6</v>
      </c>
      <c r="G365" s="1">
        <v>41058</v>
      </c>
      <c r="H365">
        <v>558.87</v>
      </c>
    </row>
    <row r="366" spans="1:8" x14ac:dyDescent="0.25">
      <c r="A366" s="1">
        <v>38350</v>
      </c>
      <c r="B366">
        <v>534.78</v>
      </c>
      <c r="D366" s="1">
        <v>40443</v>
      </c>
      <c r="E366">
        <v>514.02</v>
      </c>
      <c r="G366" s="1">
        <v>41059</v>
      </c>
      <c r="H366">
        <v>559.1</v>
      </c>
    </row>
    <row r="367" spans="1:8" x14ac:dyDescent="0.25">
      <c r="A367" s="1">
        <v>38351</v>
      </c>
      <c r="B367">
        <v>535.4</v>
      </c>
      <c r="D367" s="1">
        <v>40444</v>
      </c>
      <c r="E367">
        <v>513.41</v>
      </c>
      <c r="G367" s="1">
        <v>41060</v>
      </c>
      <c r="H367">
        <v>559.26</v>
      </c>
    </row>
    <row r="368" spans="1:8" x14ac:dyDescent="0.25">
      <c r="A368" s="1">
        <v>38352</v>
      </c>
      <c r="B368">
        <v>538.27</v>
      </c>
      <c r="D368" s="1">
        <v>40445</v>
      </c>
      <c r="E368">
        <v>512.9</v>
      </c>
      <c r="G368" s="1">
        <v>41061</v>
      </c>
      <c r="H368">
        <v>559.49</v>
      </c>
    </row>
    <row r="369" spans="1:8" x14ac:dyDescent="0.25">
      <c r="A369" s="1">
        <v>38353</v>
      </c>
      <c r="B369">
        <v>538.98</v>
      </c>
      <c r="D369" s="1">
        <v>40446</v>
      </c>
      <c r="E369">
        <v>512.51</v>
      </c>
      <c r="G369" s="1">
        <v>41062</v>
      </c>
      <c r="H369">
        <v>559.77</v>
      </c>
    </row>
    <row r="370" spans="1:8" x14ac:dyDescent="0.25">
      <c r="A370" s="1">
        <v>38354</v>
      </c>
      <c r="B370">
        <v>539.89</v>
      </c>
      <c r="D370" s="1">
        <v>40447</v>
      </c>
      <c r="E370">
        <v>512.04999999999995</v>
      </c>
      <c r="G370" s="1">
        <v>41063</v>
      </c>
      <c r="H370">
        <v>559.99</v>
      </c>
    </row>
    <row r="371" spans="1:8" x14ac:dyDescent="0.25">
      <c r="A371" s="1">
        <v>38355</v>
      </c>
      <c r="B371">
        <v>540.33000000000004</v>
      </c>
      <c r="D371" s="1">
        <v>40448</v>
      </c>
      <c r="E371">
        <v>511.73</v>
      </c>
      <c r="G371" s="1">
        <v>41064</v>
      </c>
      <c r="H371">
        <v>559.97</v>
      </c>
    </row>
    <row r="372" spans="1:8" x14ac:dyDescent="0.25">
      <c r="A372" s="1">
        <v>38356</v>
      </c>
      <c r="B372">
        <v>541.27</v>
      </c>
      <c r="D372" s="1">
        <v>40449</v>
      </c>
      <c r="E372">
        <v>511.16</v>
      </c>
      <c r="G372" s="1">
        <v>41065</v>
      </c>
      <c r="H372">
        <v>560.07000000000005</v>
      </c>
    </row>
    <row r="373" spans="1:8" x14ac:dyDescent="0.25">
      <c r="A373" s="1">
        <v>38357</v>
      </c>
      <c r="B373">
        <v>542.01</v>
      </c>
      <c r="D373" s="1">
        <v>40450</v>
      </c>
      <c r="E373">
        <v>510.83</v>
      </c>
      <c r="G373" s="1">
        <v>41066</v>
      </c>
      <c r="H373">
        <v>560.15</v>
      </c>
    </row>
    <row r="374" spans="1:8" x14ac:dyDescent="0.25">
      <c r="A374" s="1">
        <v>38358</v>
      </c>
      <c r="B374">
        <v>543.21</v>
      </c>
      <c r="D374" s="1">
        <v>40451</v>
      </c>
      <c r="E374">
        <v>510.37</v>
      </c>
      <c r="G374" s="1">
        <v>41067</v>
      </c>
      <c r="H374">
        <v>560.13</v>
      </c>
    </row>
    <row r="375" spans="1:8" x14ac:dyDescent="0.25">
      <c r="A375" s="1">
        <v>38359</v>
      </c>
      <c r="B375">
        <v>544.41</v>
      </c>
      <c r="D375" s="1">
        <v>40452</v>
      </c>
      <c r="E375">
        <v>509.96</v>
      </c>
      <c r="G375" s="1">
        <v>41068</v>
      </c>
      <c r="H375">
        <v>560.26</v>
      </c>
    </row>
    <row r="376" spans="1:8" x14ac:dyDescent="0.25">
      <c r="A376" s="1">
        <v>38360</v>
      </c>
      <c r="B376">
        <v>545.79</v>
      </c>
      <c r="D376" s="1">
        <v>40453</v>
      </c>
      <c r="E376">
        <v>509.75</v>
      </c>
      <c r="G376" s="1">
        <v>41069</v>
      </c>
      <c r="H376">
        <v>560.41999999999996</v>
      </c>
    </row>
    <row r="377" spans="1:8" x14ac:dyDescent="0.25">
      <c r="A377" s="1">
        <v>38361</v>
      </c>
      <c r="B377">
        <v>547.11</v>
      </c>
      <c r="D377" s="1">
        <v>40454</v>
      </c>
      <c r="E377">
        <v>509.06</v>
      </c>
      <c r="G377" s="1">
        <v>41070</v>
      </c>
      <c r="H377">
        <v>560.30999999999995</v>
      </c>
    </row>
    <row r="378" spans="1:8" x14ac:dyDescent="0.25">
      <c r="A378" s="1">
        <v>38362</v>
      </c>
      <c r="B378">
        <v>549.11</v>
      </c>
      <c r="D378" s="1">
        <v>40455</v>
      </c>
      <c r="E378">
        <v>508.37</v>
      </c>
      <c r="G378" s="1">
        <v>41071</v>
      </c>
      <c r="H378">
        <v>560.38</v>
      </c>
    </row>
    <row r="379" spans="1:8" x14ac:dyDescent="0.25">
      <c r="A379" s="1">
        <v>38363</v>
      </c>
      <c r="B379">
        <v>551.34</v>
      </c>
      <c r="D379" s="1">
        <v>40456</v>
      </c>
      <c r="E379">
        <v>507.69</v>
      </c>
      <c r="G379" s="1">
        <v>41072</v>
      </c>
      <c r="H379">
        <v>560.28</v>
      </c>
    </row>
    <row r="380" spans="1:8" x14ac:dyDescent="0.25">
      <c r="A380" s="1">
        <v>38364</v>
      </c>
      <c r="B380">
        <v>552.42999999999995</v>
      </c>
      <c r="D380" s="1">
        <v>40457</v>
      </c>
      <c r="E380">
        <v>506.96</v>
      </c>
      <c r="G380" s="1">
        <v>41073</v>
      </c>
      <c r="H380">
        <v>560.20000000000005</v>
      </c>
    </row>
    <row r="381" spans="1:8" x14ac:dyDescent="0.25">
      <c r="A381" s="1">
        <v>38365</v>
      </c>
      <c r="B381">
        <v>553.52</v>
      </c>
      <c r="D381" s="1">
        <v>40458</v>
      </c>
      <c r="E381">
        <v>506.29</v>
      </c>
      <c r="G381" s="1">
        <v>41074</v>
      </c>
      <c r="H381">
        <v>560.16</v>
      </c>
    </row>
    <row r="382" spans="1:8" x14ac:dyDescent="0.25">
      <c r="A382" s="1">
        <v>38366</v>
      </c>
      <c r="B382">
        <v>554.52</v>
      </c>
      <c r="D382" s="1">
        <v>40459</v>
      </c>
      <c r="E382">
        <v>505.79</v>
      </c>
      <c r="G382" s="1">
        <v>41075</v>
      </c>
      <c r="H382">
        <v>560.20000000000005</v>
      </c>
    </row>
    <row r="383" spans="1:8" x14ac:dyDescent="0.25">
      <c r="A383" s="1">
        <v>38367</v>
      </c>
      <c r="B383">
        <v>555.1</v>
      </c>
      <c r="D383" s="1">
        <v>40460</v>
      </c>
      <c r="E383">
        <v>505.48</v>
      </c>
      <c r="G383" s="1">
        <v>41076</v>
      </c>
      <c r="H383">
        <v>560.08000000000004</v>
      </c>
    </row>
    <row r="384" spans="1:8" x14ac:dyDescent="0.25">
      <c r="A384" s="1">
        <v>38368</v>
      </c>
      <c r="B384">
        <v>555.61</v>
      </c>
      <c r="D384" s="1">
        <v>40461</v>
      </c>
      <c r="E384">
        <v>504.86</v>
      </c>
      <c r="G384" s="1">
        <v>41077</v>
      </c>
      <c r="H384">
        <v>560.07000000000005</v>
      </c>
    </row>
    <row r="385" spans="1:8" x14ac:dyDescent="0.25">
      <c r="A385" s="1">
        <v>38369</v>
      </c>
      <c r="B385">
        <v>556.42999999999995</v>
      </c>
      <c r="D385" s="1">
        <v>40462</v>
      </c>
      <c r="E385">
        <v>504.32</v>
      </c>
      <c r="G385" s="1">
        <v>41078</v>
      </c>
      <c r="H385">
        <v>559.79999999999995</v>
      </c>
    </row>
    <row r="386" spans="1:8" x14ac:dyDescent="0.25">
      <c r="A386" s="1">
        <v>38370</v>
      </c>
      <c r="B386">
        <v>557.41999999999996</v>
      </c>
      <c r="D386" s="1">
        <v>40463</v>
      </c>
      <c r="E386">
        <v>503.93</v>
      </c>
      <c r="G386" s="1">
        <v>41079</v>
      </c>
      <c r="H386">
        <v>559.53</v>
      </c>
    </row>
    <row r="387" spans="1:8" x14ac:dyDescent="0.25">
      <c r="A387" s="1">
        <v>38371</v>
      </c>
      <c r="B387">
        <v>557.58000000000004</v>
      </c>
      <c r="D387" s="1">
        <v>40464</v>
      </c>
      <c r="E387">
        <v>503.42</v>
      </c>
      <c r="G387" s="1">
        <v>41080</v>
      </c>
      <c r="H387">
        <v>559.32000000000005</v>
      </c>
    </row>
    <row r="388" spans="1:8" x14ac:dyDescent="0.25">
      <c r="A388" s="1">
        <v>38372</v>
      </c>
      <c r="B388">
        <v>557.20000000000005</v>
      </c>
      <c r="D388" s="1">
        <v>40465</v>
      </c>
      <c r="E388">
        <v>502.97</v>
      </c>
      <c r="G388" s="1">
        <v>41081</v>
      </c>
      <c r="H388">
        <v>559.02</v>
      </c>
    </row>
    <row r="389" spans="1:8" x14ac:dyDescent="0.25">
      <c r="A389" s="1">
        <v>38373</v>
      </c>
      <c r="B389">
        <v>556.75</v>
      </c>
      <c r="D389" s="1">
        <v>40466</v>
      </c>
      <c r="E389">
        <v>502.13</v>
      </c>
      <c r="G389" s="1">
        <v>41082</v>
      </c>
      <c r="H389">
        <v>558.6</v>
      </c>
    </row>
    <row r="390" spans="1:8" x14ac:dyDescent="0.25">
      <c r="A390" s="1">
        <v>38374</v>
      </c>
      <c r="B390">
        <v>556.52</v>
      </c>
      <c r="D390" s="1">
        <v>40467</v>
      </c>
      <c r="E390">
        <v>501.24</v>
      </c>
      <c r="G390" s="1">
        <v>41083</v>
      </c>
      <c r="H390">
        <v>558.36</v>
      </c>
    </row>
    <row r="391" spans="1:8" x14ac:dyDescent="0.25">
      <c r="A391" s="1">
        <v>38375</v>
      </c>
      <c r="B391">
        <v>556.28</v>
      </c>
      <c r="D391" s="1">
        <v>40468</v>
      </c>
      <c r="E391">
        <v>500.49</v>
      </c>
      <c r="G391" s="1">
        <v>41084</v>
      </c>
      <c r="H391">
        <v>558.28</v>
      </c>
    </row>
    <row r="392" spans="1:8" x14ac:dyDescent="0.25">
      <c r="A392" s="1">
        <v>38376</v>
      </c>
      <c r="B392">
        <v>556.37</v>
      </c>
      <c r="D392" s="1">
        <v>40469</v>
      </c>
      <c r="E392">
        <v>499.53</v>
      </c>
      <c r="G392" s="1">
        <v>41085</v>
      </c>
      <c r="H392">
        <v>557.94000000000005</v>
      </c>
    </row>
    <row r="393" spans="1:8" x14ac:dyDescent="0.25">
      <c r="A393" s="1">
        <v>38377</v>
      </c>
      <c r="B393">
        <v>556.1</v>
      </c>
      <c r="D393" s="1">
        <v>40470</v>
      </c>
      <c r="E393">
        <v>498.69</v>
      </c>
      <c r="G393" s="1">
        <v>41086</v>
      </c>
      <c r="H393">
        <v>557.45000000000005</v>
      </c>
    </row>
    <row r="394" spans="1:8" x14ac:dyDescent="0.25">
      <c r="A394" s="1">
        <v>38378</v>
      </c>
      <c r="B394">
        <v>555.76</v>
      </c>
      <c r="D394" s="1">
        <v>40471</v>
      </c>
      <c r="E394">
        <v>497.86</v>
      </c>
      <c r="G394" s="1">
        <v>41087</v>
      </c>
      <c r="H394">
        <v>556.92999999999995</v>
      </c>
    </row>
    <row r="395" spans="1:8" x14ac:dyDescent="0.25">
      <c r="A395" s="1">
        <v>38379</v>
      </c>
      <c r="B395">
        <v>555.75</v>
      </c>
      <c r="D395" s="1">
        <v>40472</v>
      </c>
      <c r="E395">
        <v>497.5</v>
      </c>
      <c r="G395" s="1">
        <v>41088</v>
      </c>
      <c r="H395">
        <v>556.48</v>
      </c>
    </row>
    <row r="396" spans="1:8" x14ac:dyDescent="0.25">
      <c r="A396" s="1">
        <v>38380</v>
      </c>
      <c r="B396">
        <v>555.71</v>
      </c>
      <c r="D396" s="1">
        <v>40473</v>
      </c>
      <c r="E396">
        <v>497.28</v>
      </c>
      <c r="G396" s="1">
        <v>41089</v>
      </c>
      <c r="H396">
        <v>555.98</v>
      </c>
    </row>
    <row r="397" spans="1:8" x14ac:dyDescent="0.25">
      <c r="A397" s="1">
        <v>38381</v>
      </c>
      <c r="B397">
        <v>555.72</v>
      </c>
      <c r="D397" s="1">
        <v>40474</v>
      </c>
      <c r="E397">
        <v>497.33</v>
      </c>
      <c r="G397" s="1">
        <v>41090</v>
      </c>
      <c r="H397">
        <v>555.4</v>
      </c>
    </row>
    <row r="398" spans="1:8" x14ac:dyDescent="0.25">
      <c r="A398" s="1">
        <v>38382</v>
      </c>
      <c r="B398">
        <v>555.73</v>
      </c>
      <c r="D398" s="1">
        <v>40475</v>
      </c>
      <c r="E398">
        <v>497.55</v>
      </c>
      <c r="G398" s="1">
        <v>41091</v>
      </c>
      <c r="H398">
        <v>554.71</v>
      </c>
    </row>
    <row r="399" spans="1:8" x14ac:dyDescent="0.25">
      <c r="A399" s="1">
        <v>38383</v>
      </c>
      <c r="B399">
        <v>555.15</v>
      </c>
      <c r="D399" s="1">
        <v>40476</v>
      </c>
      <c r="E399">
        <v>497.69</v>
      </c>
      <c r="G399" s="1">
        <v>41092</v>
      </c>
      <c r="H399">
        <v>553.96</v>
      </c>
    </row>
    <row r="400" spans="1:8" x14ac:dyDescent="0.25">
      <c r="A400" s="1">
        <v>38384</v>
      </c>
      <c r="B400">
        <v>554.13</v>
      </c>
      <c r="D400" s="1">
        <v>40477</v>
      </c>
      <c r="E400">
        <v>497.75</v>
      </c>
      <c r="G400" s="1">
        <v>41093</v>
      </c>
      <c r="H400">
        <v>553.04999999999995</v>
      </c>
    </row>
    <row r="401" spans="1:8" x14ac:dyDescent="0.25">
      <c r="A401" s="1">
        <v>38385</v>
      </c>
      <c r="B401">
        <v>553</v>
      </c>
      <c r="D401" s="1">
        <v>40478</v>
      </c>
      <c r="E401">
        <v>497.76</v>
      </c>
      <c r="G401" s="1">
        <v>41094</v>
      </c>
      <c r="H401">
        <v>552.5</v>
      </c>
    </row>
    <row r="402" spans="1:8" x14ac:dyDescent="0.25">
      <c r="A402" s="1">
        <v>38386</v>
      </c>
      <c r="B402">
        <v>552.02</v>
      </c>
      <c r="D402" s="1">
        <v>40479</v>
      </c>
      <c r="E402">
        <v>497.78</v>
      </c>
      <c r="G402" s="1">
        <v>41095</v>
      </c>
      <c r="H402">
        <v>551.41999999999996</v>
      </c>
    </row>
    <row r="403" spans="1:8" x14ac:dyDescent="0.25">
      <c r="A403" s="1">
        <v>38387</v>
      </c>
      <c r="B403">
        <v>551.37</v>
      </c>
      <c r="D403" s="1">
        <v>40480</v>
      </c>
      <c r="E403">
        <v>497.7</v>
      </c>
      <c r="G403" s="1">
        <v>41096</v>
      </c>
      <c r="H403">
        <v>550.76</v>
      </c>
    </row>
    <row r="404" spans="1:8" x14ac:dyDescent="0.25">
      <c r="A404" s="1">
        <v>38388</v>
      </c>
      <c r="B404">
        <v>550.76</v>
      </c>
      <c r="D404" s="1">
        <v>40481</v>
      </c>
      <c r="E404">
        <v>497.94</v>
      </c>
      <c r="G404" s="1">
        <v>41097</v>
      </c>
      <c r="H404">
        <v>549.91999999999996</v>
      </c>
    </row>
    <row r="405" spans="1:8" x14ac:dyDescent="0.25">
      <c r="A405" s="1">
        <v>38389</v>
      </c>
      <c r="B405">
        <v>550.12</v>
      </c>
      <c r="D405" s="1">
        <v>40482</v>
      </c>
      <c r="E405">
        <v>498.09</v>
      </c>
      <c r="G405" s="1">
        <v>41098</v>
      </c>
      <c r="H405">
        <v>548.87</v>
      </c>
    </row>
    <row r="406" spans="1:8" x14ac:dyDescent="0.25">
      <c r="A406" s="1">
        <v>38390</v>
      </c>
      <c r="B406">
        <v>549.41</v>
      </c>
      <c r="D406" s="1">
        <v>40483</v>
      </c>
      <c r="E406">
        <v>498.34</v>
      </c>
      <c r="G406" s="1">
        <v>41099</v>
      </c>
      <c r="H406">
        <v>547.85</v>
      </c>
    </row>
    <row r="407" spans="1:8" x14ac:dyDescent="0.25">
      <c r="A407" s="1">
        <v>38391</v>
      </c>
      <c r="B407">
        <v>548.72</v>
      </c>
      <c r="D407" s="1">
        <v>40484</v>
      </c>
      <c r="E407">
        <v>498.67</v>
      </c>
      <c r="G407" s="1">
        <v>41100</v>
      </c>
      <c r="H407">
        <v>546.91999999999996</v>
      </c>
    </row>
    <row r="408" spans="1:8" x14ac:dyDescent="0.25">
      <c r="A408" s="1">
        <v>38392</v>
      </c>
      <c r="B408">
        <v>548.09</v>
      </c>
      <c r="D408" s="1">
        <v>40485</v>
      </c>
      <c r="E408">
        <v>499.18</v>
      </c>
      <c r="G408" s="1">
        <v>41101</v>
      </c>
      <c r="H408">
        <v>545.79999999999995</v>
      </c>
    </row>
    <row r="409" spans="1:8" x14ac:dyDescent="0.25">
      <c r="A409" s="1">
        <v>38393</v>
      </c>
      <c r="B409">
        <v>547.47</v>
      </c>
      <c r="D409" s="1">
        <v>40486</v>
      </c>
      <c r="E409">
        <v>499.61</v>
      </c>
      <c r="G409" s="1">
        <v>41102</v>
      </c>
      <c r="H409">
        <v>544.66</v>
      </c>
    </row>
    <row r="410" spans="1:8" x14ac:dyDescent="0.25">
      <c r="A410" s="1">
        <v>38394</v>
      </c>
      <c r="B410">
        <v>547.65</v>
      </c>
      <c r="D410" s="1">
        <v>40487</v>
      </c>
      <c r="E410">
        <v>500.07</v>
      </c>
      <c r="G410" s="1">
        <v>41103</v>
      </c>
      <c r="H410">
        <v>543.86</v>
      </c>
    </row>
    <row r="411" spans="1:8" x14ac:dyDescent="0.25">
      <c r="A411" s="1">
        <v>38395</v>
      </c>
      <c r="B411">
        <v>547.53</v>
      </c>
      <c r="D411" s="1">
        <v>40488</v>
      </c>
      <c r="E411">
        <v>500.3</v>
      </c>
      <c r="G411" s="1">
        <v>41104</v>
      </c>
      <c r="H411">
        <v>543.25</v>
      </c>
    </row>
    <row r="412" spans="1:8" x14ac:dyDescent="0.25">
      <c r="A412" s="1">
        <v>38396</v>
      </c>
      <c r="B412">
        <v>547.23</v>
      </c>
      <c r="D412" s="1">
        <v>40489</v>
      </c>
      <c r="E412">
        <v>501.07</v>
      </c>
      <c r="G412" s="1">
        <v>41105</v>
      </c>
      <c r="H412">
        <v>542.63</v>
      </c>
    </row>
    <row r="413" spans="1:8" x14ac:dyDescent="0.25">
      <c r="A413" s="1">
        <v>38397</v>
      </c>
      <c r="B413">
        <v>547.02</v>
      </c>
      <c r="D413" s="1">
        <v>40490</v>
      </c>
      <c r="E413">
        <v>501.57</v>
      </c>
      <c r="G413" s="1">
        <v>41106</v>
      </c>
      <c r="H413">
        <v>541.82000000000005</v>
      </c>
    </row>
    <row r="414" spans="1:8" x14ac:dyDescent="0.25">
      <c r="A414" s="1">
        <v>38398</v>
      </c>
      <c r="B414">
        <v>547.51</v>
      </c>
      <c r="D414" s="1">
        <v>40491</v>
      </c>
      <c r="E414">
        <v>502.36</v>
      </c>
      <c r="G414" s="1">
        <v>41107</v>
      </c>
      <c r="H414">
        <v>541.15</v>
      </c>
    </row>
    <row r="415" spans="1:8" x14ac:dyDescent="0.25">
      <c r="A415" s="1">
        <v>38399</v>
      </c>
      <c r="B415">
        <v>548.09</v>
      </c>
      <c r="D415" s="1">
        <v>40492</v>
      </c>
      <c r="E415">
        <v>503.24</v>
      </c>
      <c r="G415" s="1">
        <v>41108</v>
      </c>
      <c r="H415">
        <v>540.47</v>
      </c>
    </row>
    <row r="416" spans="1:8" x14ac:dyDescent="0.25">
      <c r="A416" s="1">
        <v>38400</v>
      </c>
      <c r="B416">
        <v>548.20000000000005</v>
      </c>
      <c r="D416" s="1">
        <v>40493</v>
      </c>
      <c r="E416">
        <v>504.14</v>
      </c>
      <c r="G416" s="1">
        <v>41109</v>
      </c>
      <c r="H416">
        <v>539.78</v>
      </c>
    </row>
    <row r="417" spans="1:8" x14ac:dyDescent="0.25">
      <c r="A417" s="1">
        <v>38401</v>
      </c>
      <c r="B417">
        <v>548.39</v>
      </c>
      <c r="D417" s="1">
        <v>40494</v>
      </c>
      <c r="E417">
        <v>505.17</v>
      </c>
      <c r="G417" s="1">
        <v>41110</v>
      </c>
      <c r="H417">
        <v>539.28</v>
      </c>
    </row>
    <row r="418" spans="1:8" x14ac:dyDescent="0.25">
      <c r="A418" s="1">
        <v>38402</v>
      </c>
      <c r="B418">
        <v>548.52</v>
      </c>
      <c r="D418" s="1">
        <v>40495</v>
      </c>
      <c r="E418">
        <v>506.37</v>
      </c>
      <c r="G418" s="1">
        <v>41111</v>
      </c>
      <c r="H418">
        <v>538.74</v>
      </c>
    </row>
    <row r="419" spans="1:8" x14ac:dyDescent="0.25">
      <c r="A419" s="1">
        <v>38403</v>
      </c>
      <c r="B419">
        <v>548.82000000000005</v>
      </c>
      <c r="D419" s="1">
        <v>40496</v>
      </c>
      <c r="E419">
        <v>507.45</v>
      </c>
      <c r="G419" s="1">
        <v>41112</v>
      </c>
      <c r="H419">
        <v>538.36</v>
      </c>
    </row>
    <row r="420" spans="1:8" x14ac:dyDescent="0.25">
      <c r="A420" s="1">
        <v>38404</v>
      </c>
      <c r="B420">
        <v>549.63</v>
      </c>
      <c r="D420" s="1">
        <v>40497</v>
      </c>
      <c r="E420">
        <v>508.33</v>
      </c>
      <c r="G420" s="1">
        <v>41113</v>
      </c>
      <c r="H420">
        <v>537.85</v>
      </c>
    </row>
    <row r="421" spans="1:8" x14ac:dyDescent="0.25">
      <c r="A421" s="1">
        <v>38405</v>
      </c>
      <c r="B421">
        <v>549.89</v>
      </c>
      <c r="D421" s="1">
        <v>40498</v>
      </c>
      <c r="E421">
        <v>508.61</v>
      </c>
      <c r="G421" s="1">
        <v>41114</v>
      </c>
      <c r="H421">
        <v>537.15</v>
      </c>
    </row>
    <row r="422" spans="1:8" x14ac:dyDescent="0.25">
      <c r="A422" s="1">
        <v>38406</v>
      </c>
      <c r="B422">
        <v>550.54</v>
      </c>
      <c r="D422" s="1">
        <v>40499</v>
      </c>
      <c r="E422">
        <v>509.62</v>
      </c>
      <c r="G422" s="1">
        <v>41115</v>
      </c>
      <c r="H422">
        <v>536.66999999999996</v>
      </c>
    </row>
    <row r="423" spans="1:8" x14ac:dyDescent="0.25">
      <c r="A423" s="1">
        <v>38407</v>
      </c>
      <c r="B423">
        <v>550.98</v>
      </c>
      <c r="D423" s="1">
        <v>40500</v>
      </c>
      <c r="E423">
        <v>509.92</v>
      </c>
      <c r="G423" s="1">
        <v>41116</v>
      </c>
      <c r="H423">
        <v>535.84</v>
      </c>
    </row>
    <row r="424" spans="1:8" x14ac:dyDescent="0.25">
      <c r="A424" s="1">
        <v>38408</v>
      </c>
      <c r="B424">
        <v>551.63</v>
      </c>
      <c r="D424" s="1">
        <v>40501</v>
      </c>
      <c r="E424">
        <v>510.78</v>
      </c>
      <c r="G424" s="1">
        <v>41117</v>
      </c>
      <c r="H424">
        <v>535.24</v>
      </c>
    </row>
    <row r="425" spans="1:8" x14ac:dyDescent="0.25">
      <c r="A425" s="1">
        <v>38409</v>
      </c>
      <c r="B425">
        <v>552.24</v>
      </c>
      <c r="D425" s="1">
        <v>40502</v>
      </c>
      <c r="E425">
        <v>511.52</v>
      </c>
      <c r="G425" s="1">
        <v>41118</v>
      </c>
      <c r="H425">
        <v>534.76</v>
      </c>
    </row>
    <row r="426" spans="1:8" x14ac:dyDescent="0.25">
      <c r="A426" s="1">
        <v>38410</v>
      </c>
      <c r="B426">
        <v>552.73</v>
      </c>
      <c r="D426" s="1">
        <v>40503</v>
      </c>
      <c r="E426">
        <v>512.42999999999995</v>
      </c>
      <c r="G426" s="1">
        <v>41119</v>
      </c>
      <c r="H426">
        <v>533.91999999999996</v>
      </c>
    </row>
    <row r="427" spans="1:8" x14ac:dyDescent="0.25">
      <c r="A427" s="1">
        <v>38411</v>
      </c>
      <c r="B427">
        <v>553.42999999999995</v>
      </c>
      <c r="D427" s="1">
        <v>40504</v>
      </c>
      <c r="E427">
        <v>513.33000000000004</v>
      </c>
      <c r="G427" s="1">
        <v>41120</v>
      </c>
      <c r="H427">
        <v>533.02</v>
      </c>
    </row>
    <row r="428" spans="1:8" x14ac:dyDescent="0.25">
      <c r="A428" s="1">
        <v>38412</v>
      </c>
      <c r="B428">
        <v>554.17999999999995</v>
      </c>
      <c r="D428" s="1">
        <v>40505</v>
      </c>
      <c r="E428">
        <v>515.28</v>
      </c>
      <c r="G428" s="1">
        <v>41121</v>
      </c>
      <c r="H428">
        <v>532.23</v>
      </c>
    </row>
    <row r="429" spans="1:8" x14ac:dyDescent="0.25">
      <c r="A429" s="1">
        <v>38413</v>
      </c>
      <c r="B429">
        <v>554.61</v>
      </c>
      <c r="D429" s="1">
        <v>40506</v>
      </c>
      <c r="E429">
        <v>516.6</v>
      </c>
      <c r="G429" s="1">
        <v>41122</v>
      </c>
      <c r="H429">
        <v>531.46</v>
      </c>
    </row>
    <row r="430" spans="1:8" x14ac:dyDescent="0.25">
      <c r="A430" s="1">
        <v>38414</v>
      </c>
      <c r="B430">
        <v>555.09</v>
      </c>
      <c r="D430" s="1">
        <v>40507</v>
      </c>
      <c r="E430">
        <v>518.1</v>
      </c>
      <c r="G430" s="1">
        <v>41123</v>
      </c>
      <c r="H430">
        <v>530.66999999999996</v>
      </c>
    </row>
    <row r="431" spans="1:8" x14ac:dyDescent="0.25">
      <c r="A431" s="1">
        <v>38415</v>
      </c>
      <c r="B431">
        <v>555.38</v>
      </c>
      <c r="D431" s="1">
        <v>40508</v>
      </c>
      <c r="E431">
        <v>519.35</v>
      </c>
      <c r="G431" s="1">
        <v>41124</v>
      </c>
      <c r="H431">
        <v>529.9</v>
      </c>
    </row>
    <row r="432" spans="1:8" x14ac:dyDescent="0.25">
      <c r="A432" s="1">
        <v>38416</v>
      </c>
      <c r="B432">
        <v>555.9</v>
      </c>
      <c r="D432" s="1">
        <v>40509</v>
      </c>
      <c r="E432">
        <v>520.38</v>
      </c>
      <c r="G432" s="1">
        <v>41125</v>
      </c>
      <c r="H432">
        <v>529.16</v>
      </c>
    </row>
    <row r="433" spans="1:8" x14ac:dyDescent="0.25">
      <c r="A433" s="1">
        <v>38417</v>
      </c>
      <c r="B433">
        <v>556.36</v>
      </c>
      <c r="D433" s="1">
        <v>40510</v>
      </c>
      <c r="E433">
        <v>521.54999999999995</v>
      </c>
      <c r="G433" s="1">
        <v>41126</v>
      </c>
      <c r="H433">
        <v>528.36</v>
      </c>
    </row>
    <row r="434" spans="1:8" x14ac:dyDescent="0.25">
      <c r="A434" s="1">
        <v>38418</v>
      </c>
      <c r="B434">
        <v>556.57000000000005</v>
      </c>
      <c r="D434" s="1">
        <v>40511</v>
      </c>
      <c r="E434">
        <v>522.63</v>
      </c>
      <c r="G434" s="1">
        <v>41127</v>
      </c>
      <c r="H434">
        <v>527.58000000000004</v>
      </c>
    </row>
    <row r="435" spans="1:8" x14ac:dyDescent="0.25">
      <c r="A435" s="1">
        <v>38419</v>
      </c>
      <c r="B435">
        <v>556.99</v>
      </c>
      <c r="D435" s="1">
        <v>40512</v>
      </c>
      <c r="E435">
        <v>523.52</v>
      </c>
      <c r="G435" s="1">
        <v>41128</v>
      </c>
      <c r="H435">
        <v>526.82000000000005</v>
      </c>
    </row>
    <row r="436" spans="1:8" x14ac:dyDescent="0.25">
      <c r="A436" s="1">
        <v>38420</v>
      </c>
      <c r="B436">
        <v>557.49</v>
      </c>
      <c r="D436" s="1">
        <v>40513</v>
      </c>
      <c r="E436">
        <v>524.48</v>
      </c>
      <c r="G436" s="1">
        <v>41129</v>
      </c>
      <c r="H436">
        <v>525.96</v>
      </c>
    </row>
    <row r="437" spans="1:8" x14ac:dyDescent="0.25">
      <c r="A437" s="1">
        <v>38421</v>
      </c>
      <c r="B437">
        <v>558.01</v>
      </c>
      <c r="D437" s="1">
        <v>40514</v>
      </c>
      <c r="E437">
        <v>525.6</v>
      </c>
      <c r="G437" s="1">
        <v>41130</v>
      </c>
      <c r="H437">
        <v>525.1</v>
      </c>
    </row>
    <row r="438" spans="1:8" x14ac:dyDescent="0.25">
      <c r="A438" s="1">
        <v>38422</v>
      </c>
      <c r="B438">
        <v>558.75</v>
      </c>
      <c r="D438" s="1">
        <v>40515</v>
      </c>
      <c r="E438">
        <v>526.13</v>
      </c>
      <c r="G438" s="1">
        <v>41131</v>
      </c>
      <c r="H438">
        <v>524.48</v>
      </c>
    </row>
    <row r="439" spans="1:8" x14ac:dyDescent="0.25">
      <c r="A439" s="1">
        <v>38423</v>
      </c>
      <c r="B439">
        <v>559.46</v>
      </c>
      <c r="D439" s="1">
        <v>40516</v>
      </c>
      <c r="E439">
        <v>526.71</v>
      </c>
      <c r="G439" s="1">
        <v>41132</v>
      </c>
      <c r="H439">
        <v>524.41999999999996</v>
      </c>
    </row>
    <row r="440" spans="1:8" x14ac:dyDescent="0.25">
      <c r="A440" s="1">
        <v>38424</v>
      </c>
      <c r="B440">
        <v>559.95000000000005</v>
      </c>
      <c r="D440" s="1">
        <v>40517</v>
      </c>
      <c r="E440">
        <v>527.20000000000005</v>
      </c>
      <c r="G440" s="1">
        <v>41133</v>
      </c>
      <c r="H440">
        <v>523.66999999999996</v>
      </c>
    </row>
    <row r="441" spans="1:8" x14ac:dyDescent="0.25">
      <c r="A441" s="1">
        <v>38425</v>
      </c>
      <c r="B441">
        <v>560.29999999999995</v>
      </c>
      <c r="D441" s="1">
        <v>40518</v>
      </c>
      <c r="E441">
        <v>527.69000000000005</v>
      </c>
      <c r="G441" s="1">
        <v>41134</v>
      </c>
      <c r="H441">
        <v>523.25</v>
      </c>
    </row>
    <row r="442" spans="1:8" x14ac:dyDescent="0.25">
      <c r="A442" s="1">
        <v>38426</v>
      </c>
      <c r="B442">
        <v>560.54999999999995</v>
      </c>
      <c r="D442" s="1">
        <v>40519</v>
      </c>
      <c r="E442">
        <v>528.26</v>
      </c>
      <c r="G442" s="1">
        <v>41135</v>
      </c>
      <c r="H442">
        <v>522.69000000000005</v>
      </c>
    </row>
    <row r="443" spans="1:8" x14ac:dyDescent="0.25">
      <c r="A443" s="1">
        <v>38427</v>
      </c>
      <c r="B443">
        <v>560.51</v>
      </c>
      <c r="D443" s="1">
        <v>40520</v>
      </c>
      <c r="E443">
        <v>528.96</v>
      </c>
      <c r="G443" s="1">
        <v>41136</v>
      </c>
      <c r="H443">
        <v>521.92999999999995</v>
      </c>
    </row>
    <row r="444" spans="1:8" x14ac:dyDescent="0.25">
      <c r="A444" s="1">
        <v>38428</v>
      </c>
      <c r="B444">
        <v>560.52</v>
      </c>
      <c r="D444" s="1">
        <v>40521</v>
      </c>
      <c r="E444">
        <v>529.59</v>
      </c>
      <c r="G444" s="1">
        <v>41137</v>
      </c>
      <c r="H444">
        <v>521.4</v>
      </c>
    </row>
    <row r="445" spans="1:8" x14ac:dyDescent="0.25">
      <c r="A445" s="1">
        <v>38429</v>
      </c>
      <c r="B445">
        <v>560.35</v>
      </c>
      <c r="D445" s="1">
        <v>40522</v>
      </c>
      <c r="E445">
        <v>530.12</v>
      </c>
      <c r="G445" s="1">
        <v>41138</v>
      </c>
      <c r="H445">
        <v>520.89</v>
      </c>
    </row>
    <row r="446" spans="1:8" x14ac:dyDescent="0.25">
      <c r="A446" s="1">
        <v>38430</v>
      </c>
      <c r="B446">
        <v>560.70000000000005</v>
      </c>
      <c r="D446" s="1">
        <v>40523</v>
      </c>
      <c r="E446">
        <v>530.94000000000005</v>
      </c>
      <c r="G446" s="1">
        <v>41139</v>
      </c>
      <c r="H446">
        <v>520.48</v>
      </c>
    </row>
    <row r="447" spans="1:8" x14ac:dyDescent="0.25">
      <c r="A447" s="1">
        <v>38431</v>
      </c>
      <c r="B447">
        <v>560.70000000000005</v>
      </c>
      <c r="D447" s="1">
        <v>40524</v>
      </c>
      <c r="E447">
        <v>531.24</v>
      </c>
      <c r="G447" s="1">
        <v>41140</v>
      </c>
      <c r="H447">
        <v>520.09</v>
      </c>
    </row>
    <row r="448" spans="1:8" x14ac:dyDescent="0.25">
      <c r="A448" s="1">
        <v>38432</v>
      </c>
      <c r="B448">
        <v>561.22</v>
      </c>
      <c r="D448" s="1">
        <v>40525</v>
      </c>
      <c r="E448">
        <v>531.63</v>
      </c>
      <c r="G448" s="1">
        <v>41141</v>
      </c>
      <c r="H448">
        <v>519.79999999999995</v>
      </c>
    </row>
    <row r="449" spans="1:8" x14ac:dyDescent="0.25">
      <c r="A449" s="1">
        <v>38433</v>
      </c>
      <c r="B449">
        <v>562.73</v>
      </c>
      <c r="D449" s="1">
        <v>40526</v>
      </c>
      <c r="E449">
        <v>532.03</v>
      </c>
      <c r="G449" s="1">
        <v>41142</v>
      </c>
      <c r="H449">
        <v>519.45000000000005</v>
      </c>
    </row>
    <row r="450" spans="1:8" x14ac:dyDescent="0.25">
      <c r="A450" s="1">
        <v>38434</v>
      </c>
      <c r="B450">
        <v>566.23</v>
      </c>
      <c r="D450" s="1">
        <v>40527</v>
      </c>
      <c r="E450">
        <v>532.47</v>
      </c>
      <c r="G450" s="1">
        <v>41143</v>
      </c>
      <c r="H450">
        <v>519.27</v>
      </c>
    </row>
    <row r="451" spans="1:8" x14ac:dyDescent="0.25">
      <c r="A451" s="1">
        <v>38435</v>
      </c>
      <c r="B451">
        <v>567.85</v>
      </c>
      <c r="D451" s="1">
        <v>40528</v>
      </c>
      <c r="E451">
        <v>533.04999999999995</v>
      </c>
      <c r="G451" s="1">
        <v>41144</v>
      </c>
      <c r="H451">
        <v>518.95000000000005</v>
      </c>
    </row>
    <row r="452" spans="1:8" x14ac:dyDescent="0.25">
      <c r="A452" s="1">
        <v>38436</v>
      </c>
      <c r="B452">
        <v>568.98</v>
      </c>
      <c r="D452" s="1">
        <v>40529</v>
      </c>
      <c r="E452">
        <v>534.47</v>
      </c>
      <c r="G452" s="1">
        <v>41145</v>
      </c>
      <c r="H452">
        <v>519.16999999999996</v>
      </c>
    </row>
    <row r="453" spans="1:8" x14ac:dyDescent="0.25">
      <c r="A453" s="1">
        <v>38437</v>
      </c>
      <c r="B453">
        <v>569.51</v>
      </c>
      <c r="D453" s="1">
        <v>40530</v>
      </c>
      <c r="E453">
        <v>537.29999999999995</v>
      </c>
      <c r="G453" s="1">
        <v>41146</v>
      </c>
      <c r="H453">
        <v>519.03</v>
      </c>
    </row>
    <row r="454" spans="1:8" x14ac:dyDescent="0.25">
      <c r="A454" s="1">
        <v>38438</v>
      </c>
      <c r="B454">
        <v>569.88</v>
      </c>
      <c r="D454" s="1">
        <v>40531</v>
      </c>
      <c r="E454">
        <v>543</v>
      </c>
      <c r="G454" s="1">
        <v>41147</v>
      </c>
      <c r="H454">
        <v>518.77</v>
      </c>
    </row>
    <row r="455" spans="1:8" x14ac:dyDescent="0.25">
      <c r="A455" s="1">
        <v>38439</v>
      </c>
      <c r="B455">
        <v>570.35</v>
      </c>
      <c r="D455" s="1">
        <v>40532</v>
      </c>
      <c r="E455">
        <v>546.74</v>
      </c>
      <c r="G455" s="1">
        <v>41148</v>
      </c>
      <c r="H455">
        <v>518.42999999999995</v>
      </c>
    </row>
    <row r="456" spans="1:8" x14ac:dyDescent="0.25">
      <c r="A456" s="1">
        <v>38440</v>
      </c>
      <c r="B456">
        <v>570.89</v>
      </c>
      <c r="D456" s="1">
        <v>40533</v>
      </c>
      <c r="E456">
        <v>548.88</v>
      </c>
      <c r="G456" s="1">
        <v>41149</v>
      </c>
      <c r="H456">
        <v>518.14</v>
      </c>
    </row>
    <row r="457" spans="1:8" x14ac:dyDescent="0.25">
      <c r="A457" s="1">
        <v>38441</v>
      </c>
      <c r="B457">
        <v>571.32000000000005</v>
      </c>
      <c r="D457" s="1">
        <v>40534</v>
      </c>
      <c r="E457">
        <v>550.71</v>
      </c>
      <c r="G457" s="1">
        <v>41150</v>
      </c>
      <c r="H457">
        <v>517.95000000000005</v>
      </c>
    </row>
    <row r="458" spans="1:8" x14ac:dyDescent="0.25">
      <c r="A458" s="1">
        <v>38442</v>
      </c>
      <c r="B458">
        <v>571.6</v>
      </c>
      <c r="D458" s="1">
        <v>40535</v>
      </c>
      <c r="E458">
        <v>552.28</v>
      </c>
      <c r="G458" s="1">
        <v>41151</v>
      </c>
      <c r="H458">
        <v>517.78</v>
      </c>
    </row>
    <row r="459" spans="1:8" x14ac:dyDescent="0.25">
      <c r="A459" s="1">
        <v>38443</v>
      </c>
      <c r="B459">
        <v>571.16999999999996</v>
      </c>
      <c r="D459" s="1">
        <v>40536</v>
      </c>
      <c r="E459">
        <v>553.67999999999995</v>
      </c>
      <c r="G459" s="1">
        <v>41152</v>
      </c>
      <c r="H459">
        <v>517.67999999999995</v>
      </c>
    </row>
    <row r="460" spans="1:8" x14ac:dyDescent="0.25">
      <c r="A460" s="1">
        <v>38444</v>
      </c>
      <c r="B460">
        <v>571.34</v>
      </c>
      <c r="D460" s="1">
        <v>40537</v>
      </c>
      <c r="E460">
        <v>555.07000000000005</v>
      </c>
      <c r="G460" s="1">
        <v>41153</v>
      </c>
      <c r="H460">
        <v>517.58000000000004</v>
      </c>
    </row>
    <row r="461" spans="1:8" x14ac:dyDescent="0.25">
      <c r="A461" s="1">
        <v>38445</v>
      </c>
      <c r="B461">
        <v>571.1</v>
      </c>
      <c r="D461" s="1">
        <v>40538</v>
      </c>
      <c r="E461">
        <v>556.58000000000004</v>
      </c>
      <c r="G461" s="1">
        <v>41154</v>
      </c>
      <c r="H461">
        <v>517.39</v>
      </c>
    </row>
    <row r="462" spans="1:8" x14ac:dyDescent="0.25">
      <c r="A462" s="1">
        <v>38446</v>
      </c>
      <c r="B462">
        <v>570.66</v>
      </c>
      <c r="D462" s="1">
        <v>40539</v>
      </c>
      <c r="E462">
        <v>557.54</v>
      </c>
      <c r="G462" s="1">
        <v>41155</v>
      </c>
      <c r="H462">
        <v>517.23</v>
      </c>
    </row>
    <row r="463" spans="1:8" x14ac:dyDescent="0.25">
      <c r="A463" s="1">
        <v>38447</v>
      </c>
      <c r="B463">
        <v>570.25</v>
      </c>
      <c r="D463" s="1">
        <v>40540</v>
      </c>
      <c r="E463">
        <v>557.79999999999995</v>
      </c>
      <c r="G463" s="1">
        <v>41156</v>
      </c>
      <c r="H463">
        <v>516.95000000000005</v>
      </c>
    </row>
    <row r="464" spans="1:8" x14ac:dyDescent="0.25">
      <c r="A464" s="1">
        <v>38448</v>
      </c>
      <c r="B464">
        <v>569.58000000000004</v>
      </c>
      <c r="D464" s="1">
        <v>40541</v>
      </c>
      <c r="E464">
        <v>559.66999999999996</v>
      </c>
      <c r="G464" s="1">
        <v>41157</v>
      </c>
      <c r="H464">
        <v>516.79</v>
      </c>
    </row>
    <row r="465" spans="1:8" x14ac:dyDescent="0.25">
      <c r="A465" s="1">
        <v>38449</v>
      </c>
      <c r="B465">
        <v>569.27</v>
      </c>
      <c r="D465" s="1">
        <v>40542</v>
      </c>
      <c r="E465">
        <v>560.22</v>
      </c>
      <c r="G465" s="1">
        <v>41158</v>
      </c>
      <c r="H465">
        <v>516.99</v>
      </c>
    </row>
    <row r="466" spans="1:8" x14ac:dyDescent="0.25">
      <c r="A466" s="1">
        <v>38450</v>
      </c>
      <c r="B466">
        <v>568.94000000000005</v>
      </c>
      <c r="D466" s="1">
        <v>40543</v>
      </c>
      <c r="E466">
        <v>560.35</v>
      </c>
      <c r="G466" s="1">
        <v>41159</v>
      </c>
      <c r="H466">
        <v>517.27</v>
      </c>
    </row>
    <row r="467" spans="1:8" x14ac:dyDescent="0.25">
      <c r="A467" s="1">
        <v>38451</v>
      </c>
      <c r="B467">
        <v>568.80999999999995</v>
      </c>
      <c r="D467" s="1">
        <v>40544</v>
      </c>
      <c r="E467">
        <v>560.36</v>
      </c>
      <c r="G467" s="1">
        <v>41160</v>
      </c>
      <c r="H467">
        <v>517.70000000000005</v>
      </c>
    </row>
    <row r="468" spans="1:8" x14ac:dyDescent="0.25">
      <c r="A468" s="1">
        <v>38452</v>
      </c>
      <c r="B468">
        <v>568.29999999999995</v>
      </c>
      <c r="D468" s="1">
        <v>40545</v>
      </c>
      <c r="E468">
        <v>561.37</v>
      </c>
      <c r="G468" s="1">
        <v>41161</v>
      </c>
      <c r="H468">
        <v>518.21</v>
      </c>
    </row>
    <row r="469" spans="1:8" x14ac:dyDescent="0.25">
      <c r="A469" s="1">
        <v>38453</v>
      </c>
      <c r="B469">
        <v>567.64</v>
      </c>
      <c r="D469" s="1">
        <v>40546</v>
      </c>
      <c r="E469">
        <v>561.44000000000005</v>
      </c>
      <c r="G469" s="1">
        <v>41162</v>
      </c>
      <c r="H469">
        <v>518.54999999999995</v>
      </c>
    </row>
    <row r="470" spans="1:8" x14ac:dyDescent="0.25">
      <c r="A470" s="1">
        <v>38454</v>
      </c>
      <c r="B470">
        <v>567.12</v>
      </c>
      <c r="D470" s="1">
        <v>40547</v>
      </c>
      <c r="E470">
        <v>560.58000000000004</v>
      </c>
      <c r="G470" s="1">
        <v>41163</v>
      </c>
      <c r="H470">
        <v>518.92999999999995</v>
      </c>
    </row>
    <row r="471" spans="1:8" x14ac:dyDescent="0.25">
      <c r="A471" s="1">
        <v>38455</v>
      </c>
      <c r="B471">
        <v>566.77</v>
      </c>
      <c r="D471" s="1">
        <v>40548</v>
      </c>
      <c r="E471">
        <v>559.02</v>
      </c>
      <c r="G471" s="1">
        <v>41164</v>
      </c>
      <c r="H471">
        <v>519.80999999999995</v>
      </c>
    </row>
    <row r="472" spans="1:8" x14ac:dyDescent="0.25">
      <c r="A472" s="1">
        <v>38456</v>
      </c>
      <c r="B472">
        <v>566.33000000000004</v>
      </c>
      <c r="D472" s="1">
        <v>40549</v>
      </c>
      <c r="E472">
        <v>557.39</v>
      </c>
      <c r="G472" s="1">
        <v>41165</v>
      </c>
      <c r="H472">
        <v>520.80999999999995</v>
      </c>
    </row>
    <row r="473" spans="1:8" x14ac:dyDescent="0.25">
      <c r="A473" s="1">
        <v>38457</v>
      </c>
      <c r="B473">
        <v>565.98</v>
      </c>
      <c r="D473" s="1">
        <v>40550</v>
      </c>
      <c r="E473">
        <v>556.12</v>
      </c>
      <c r="G473" s="1">
        <v>41166</v>
      </c>
      <c r="H473">
        <v>522.04999999999995</v>
      </c>
    </row>
    <row r="474" spans="1:8" x14ac:dyDescent="0.25">
      <c r="A474" s="1">
        <v>38458</v>
      </c>
      <c r="B474">
        <v>565.94000000000005</v>
      </c>
      <c r="D474" s="1">
        <v>40551</v>
      </c>
      <c r="E474">
        <v>555.09</v>
      </c>
      <c r="G474" s="1">
        <v>41167</v>
      </c>
      <c r="H474">
        <v>523.22</v>
      </c>
    </row>
    <row r="475" spans="1:8" x14ac:dyDescent="0.25">
      <c r="A475" s="1">
        <v>38459</v>
      </c>
      <c r="B475">
        <v>565.57000000000005</v>
      </c>
      <c r="D475" s="1">
        <v>40552</v>
      </c>
      <c r="E475">
        <v>554.04</v>
      </c>
      <c r="G475" s="1">
        <v>41168</v>
      </c>
      <c r="H475">
        <v>524.52</v>
      </c>
    </row>
    <row r="476" spans="1:8" x14ac:dyDescent="0.25">
      <c r="A476" s="1">
        <v>38460</v>
      </c>
      <c r="B476">
        <v>565.19000000000005</v>
      </c>
      <c r="D476" s="1">
        <v>40553</v>
      </c>
      <c r="E476">
        <v>552.99</v>
      </c>
      <c r="G476" s="1">
        <v>41169</v>
      </c>
      <c r="H476">
        <v>525.29</v>
      </c>
    </row>
    <row r="477" spans="1:8" x14ac:dyDescent="0.25">
      <c r="A477" s="1">
        <v>38461</v>
      </c>
      <c r="B477">
        <v>565.12</v>
      </c>
      <c r="D477" s="1">
        <v>40554</v>
      </c>
      <c r="E477">
        <v>552.14</v>
      </c>
      <c r="G477" s="1">
        <v>41170</v>
      </c>
      <c r="H477">
        <v>525.91</v>
      </c>
    </row>
    <row r="478" spans="1:8" x14ac:dyDescent="0.25">
      <c r="A478" s="1">
        <v>38462</v>
      </c>
      <c r="B478">
        <v>564.25</v>
      </c>
      <c r="D478" s="1">
        <v>40555</v>
      </c>
      <c r="E478">
        <v>551.59</v>
      </c>
      <c r="G478" s="1">
        <v>41171</v>
      </c>
      <c r="H478">
        <v>526.41</v>
      </c>
    </row>
    <row r="479" spans="1:8" x14ac:dyDescent="0.25">
      <c r="A479" s="1">
        <v>38463</v>
      </c>
      <c r="B479">
        <v>563.39</v>
      </c>
      <c r="D479" s="1">
        <v>40556</v>
      </c>
      <c r="E479">
        <v>551.02</v>
      </c>
      <c r="G479" s="1">
        <v>41172</v>
      </c>
      <c r="H479">
        <v>527.15</v>
      </c>
    </row>
    <row r="480" spans="1:8" x14ac:dyDescent="0.25">
      <c r="A480" s="1">
        <v>38464</v>
      </c>
      <c r="B480">
        <v>562.6</v>
      </c>
      <c r="D480" s="1">
        <v>40557</v>
      </c>
      <c r="E480">
        <v>550.72</v>
      </c>
      <c r="G480" s="1">
        <v>41173</v>
      </c>
      <c r="H480">
        <v>527.66</v>
      </c>
    </row>
    <row r="481" spans="1:8" x14ac:dyDescent="0.25">
      <c r="A481" s="1">
        <v>38465</v>
      </c>
      <c r="B481">
        <v>561.52</v>
      </c>
      <c r="D481" s="1">
        <v>40558</v>
      </c>
      <c r="E481">
        <v>550.66</v>
      </c>
      <c r="G481" s="1">
        <v>41174</v>
      </c>
      <c r="H481">
        <v>528.29999999999995</v>
      </c>
    </row>
    <row r="482" spans="1:8" x14ac:dyDescent="0.25">
      <c r="A482" s="1">
        <v>38466</v>
      </c>
      <c r="B482">
        <v>560.30999999999995</v>
      </c>
      <c r="D482" s="1">
        <v>40559</v>
      </c>
      <c r="E482">
        <v>550.57000000000005</v>
      </c>
      <c r="G482" s="1">
        <v>41175</v>
      </c>
      <c r="H482">
        <v>529.13</v>
      </c>
    </row>
    <row r="483" spans="1:8" x14ac:dyDescent="0.25">
      <c r="A483" s="1">
        <v>38467</v>
      </c>
      <c r="B483">
        <v>559.35</v>
      </c>
      <c r="D483" s="1">
        <v>40560</v>
      </c>
      <c r="E483">
        <v>550.53</v>
      </c>
      <c r="G483" s="1">
        <v>41176</v>
      </c>
      <c r="H483">
        <v>529.38</v>
      </c>
    </row>
    <row r="484" spans="1:8" x14ac:dyDescent="0.25">
      <c r="A484" s="1">
        <v>38468</v>
      </c>
      <c r="B484">
        <v>558.16999999999996</v>
      </c>
      <c r="D484" s="1">
        <v>40561</v>
      </c>
      <c r="E484">
        <v>550.55999999999995</v>
      </c>
      <c r="G484" s="1">
        <v>41177</v>
      </c>
      <c r="H484">
        <v>529.53</v>
      </c>
    </row>
    <row r="485" spans="1:8" x14ac:dyDescent="0.25">
      <c r="A485" s="1">
        <v>38469</v>
      </c>
      <c r="B485">
        <v>557.08000000000004</v>
      </c>
      <c r="D485" s="1">
        <v>40562</v>
      </c>
      <c r="E485">
        <v>550.6</v>
      </c>
      <c r="G485" s="1">
        <v>41178</v>
      </c>
      <c r="H485">
        <v>529.53</v>
      </c>
    </row>
    <row r="486" spans="1:8" x14ac:dyDescent="0.25">
      <c r="A486" s="1">
        <v>38470</v>
      </c>
      <c r="B486">
        <v>556.4</v>
      </c>
      <c r="D486" s="1">
        <v>40563</v>
      </c>
      <c r="E486">
        <v>550.65</v>
      </c>
      <c r="G486" s="1">
        <v>41179</v>
      </c>
      <c r="H486">
        <v>529.91999999999996</v>
      </c>
    </row>
    <row r="487" spans="1:8" x14ac:dyDescent="0.25">
      <c r="A487" s="1">
        <v>38471</v>
      </c>
      <c r="B487">
        <v>555.55999999999995</v>
      </c>
      <c r="D487" s="1">
        <v>40564</v>
      </c>
      <c r="E487">
        <v>550.61</v>
      </c>
      <c r="G487" s="1">
        <v>41180</v>
      </c>
      <c r="H487">
        <v>530.51</v>
      </c>
    </row>
    <row r="488" spans="1:8" x14ac:dyDescent="0.25">
      <c r="A488" s="1">
        <v>38472</v>
      </c>
      <c r="B488">
        <v>554.95000000000005</v>
      </c>
      <c r="D488" s="1">
        <v>40565</v>
      </c>
      <c r="E488">
        <v>550.54999999999995</v>
      </c>
      <c r="G488" s="1">
        <v>41181</v>
      </c>
      <c r="H488">
        <v>530.88</v>
      </c>
    </row>
    <row r="489" spans="1:8" x14ac:dyDescent="0.25">
      <c r="A489" s="1">
        <v>38473</v>
      </c>
      <c r="B489">
        <v>553.91999999999996</v>
      </c>
      <c r="D489" s="1">
        <v>40566</v>
      </c>
      <c r="E489">
        <v>550.48</v>
      </c>
      <c r="G489" s="1">
        <v>41182</v>
      </c>
      <c r="H489">
        <v>530.96</v>
      </c>
    </row>
    <row r="490" spans="1:8" x14ac:dyDescent="0.25">
      <c r="A490" s="1">
        <v>38474</v>
      </c>
      <c r="B490">
        <v>553.22</v>
      </c>
      <c r="D490" s="1">
        <v>40567</v>
      </c>
      <c r="E490">
        <v>550.55999999999995</v>
      </c>
      <c r="G490" s="1">
        <v>41183</v>
      </c>
      <c r="H490">
        <v>530.80999999999995</v>
      </c>
    </row>
    <row r="491" spans="1:8" x14ac:dyDescent="0.25">
      <c r="A491" s="1">
        <v>38475</v>
      </c>
      <c r="B491">
        <v>552.04</v>
      </c>
      <c r="D491" s="1">
        <v>40568</v>
      </c>
      <c r="E491">
        <v>550.77</v>
      </c>
      <c r="G491" s="1">
        <v>41184</v>
      </c>
      <c r="H491">
        <v>530.41999999999996</v>
      </c>
    </row>
    <row r="492" spans="1:8" x14ac:dyDescent="0.25">
      <c r="A492" s="1">
        <v>38476</v>
      </c>
      <c r="B492">
        <v>550.64</v>
      </c>
      <c r="D492" s="1">
        <v>40569</v>
      </c>
      <c r="E492">
        <v>550.86</v>
      </c>
      <c r="G492" s="1">
        <v>41185</v>
      </c>
      <c r="H492">
        <v>530.05999999999995</v>
      </c>
    </row>
    <row r="493" spans="1:8" x14ac:dyDescent="0.25">
      <c r="A493" s="1">
        <v>38477</v>
      </c>
      <c r="B493">
        <v>549.84</v>
      </c>
      <c r="D493" s="1">
        <v>40570</v>
      </c>
      <c r="E493">
        <v>550.86</v>
      </c>
      <c r="G493" s="1">
        <v>41186</v>
      </c>
      <c r="H493">
        <v>529.66999999999996</v>
      </c>
    </row>
    <row r="494" spans="1:8" x14ac:dyDescent="0.25">
      <c r="A494" s="1">
        <v>38478</v>
      </c>
      <c r="B494">
        <v>549.24</v>
      </c>
      <c r="D494" s="1">
        <v>40571</v>
      </c>
      <c r="E494">
        <v>550.62</v>
      </c>
      <c r="G494" s="1">
        <v>41187</v>
      </c>
      <c r="H494">
        <v>529.28</v>
      </c>
    </row>
    <row r="495" spans="1:8" x14ac:dyDescent="0.25">
      <c r="A495" s="1">
        <v>38479</v>
      </c>
      <c r="B495">
        <v>548.97</v>
      </c>
      <c r="D495" s="1">
        <v>40572</v>
      </c>
      <c r="E495">
        <v>550.57000000000005</v>
      </c>
      <c r="G495" s="1">
        <v>41188</v>
      </c>
      <c r="H495">
        <v>528.91999999999996</v>
      </c>
    </row>
    <row r="496" spans="1:8" x14ac:dyDescent="0.25">
      <c r="A496" s="1">
        <v>38480</v>
      </c>
      <c r="B496">
        <v>548.55999999999995</v>
      </c>
      <c r="D496" s="1">
        <v>40573</v>
      </c>
      <c r="E496">
        <v>550.65</v>
      </c>
      <c r="G496" s="1">
        <v>41189</v>
      </c>
      <c r="H496">
        <v>528.54</v>
      </c>
    </row>
    <row r="497" spans="1:8" x14ac:dyDescent="0.25">
      <c r="A497" s="1">
        <v>38481</v>
      </c>
      <c r="B497">
        <v>549.52</v>
      </c>
      <c r="D497" s="1">
        <v>40574</v>
      </c>
      <c r="E497">
        <v>550.77</v>
      </c>
      <c r="G497" s="1">
        <v>41190</v>
      </c>
      <c r="H497">
        <v>528.16999999999996</v>
      </c>
    </row>
    <row r="498" spans="1:8" x14ac:dyDescent="0.25">
      <c r="A498" s="1">
        <v>38482</v>
      </c>
      <c r="B498">
        <v>552.53</v>
      </c>
      <c r="D498" s="1">
        <v>40575</v>
      </c>
      <c r="E498">
        <v>551.25</v>
      </c>
      <c r="G498" s="1">
        <v>41191</v>
      </c>
      <c r="H498">
        <v>527.91999999999996</v>
      </c>
    </row>
    <row r="499" spans="1:8" x14ac:dyDescent="0.25">
      <c r="A499" s="1">
        <v>38483</v>
      </c>
      <c r="B499">
        <v>553.33000000000004</v>
      </c>
      <c r="D499" s="1">
        <v>40576</v>
      </c>
      <c r="E499">
        <v>551.77</v>
      </c>
      <c r="G499" s="1">
        <v>41192</v>
      </c>
      <c r="H499">
        <v>527.33000000000004</v>
      </c>
    </row>
    <row r="500" spans="1:8" x14ac:dyDescent="0.25">
      <c r="A500" s="1">
        <v>38484</v>
      </c>
      <c r="B500">
        <v>553.07000000000005</v>
      </c>
      <c r="D500" s="1">
        <v>40577</v>
      </c>
      <c r="E500">
        <v>552.21</v>
      </c>
      <c r="G500" s="1">
        <v>41193</v>
      </c>
      <c r="H500">
        <v>526.78</v>
      </c>
    </row>
    <row r="501" spans="1:8" x14ac:dyDescent="0.25">
      <c r="A501" s="1">
        <v>38485</v>
      </c>
      <c r="B501">
        <v>552.45000000000005</v>
      </c>
      <c r="D501" s="1">
        <v>40578</v>
      </c>
      <c r="E501">
        <v>552.75</v>
      </c>
      <c r="G501" s="1">
        <v>41194</v>
      </c>
      <c r="H501">
        <v>526.55999999999995</v>
      </c>
    </row>
    <row r="502" spans="1:8" x14ac:dyDescent="0.25">
      <c r="A502" s="1">
        <v>38486</v>
      </c>
      <c r="B502">
        <v>552.46</v>
      </c>
      <c r="D502" s="1">
        <v>40579</v>
      </c>
      <c r="E502">
        <v>553.14</v>
      </c>
      <c r="G502" s="1">
        <v>41195</v>
      </c>
      <c r="H502">
        <v>526.27</v>
      </c>
    </row>
    <row r="503" spans="1:8" x14ac:dyDescent="0.25">
      <c r="A503" s="1">
        <v>38487</v>
      </c>
      <c r="B503">
        <v>553.07000000000005</v>
      </c>
      <c r="D503" s="1">
        <v>40580</v>
      </c>
      <c r="E503">
        <v>553.47</v>
      </c>
      <c r="G503" s="1">
        <v>41196</v>
      </c>
      <c r="H503">
        <v>525.91</v>
      </c>
    </row>
    <row r="504" spans="1:8" x14ac:dyDescent="0.25">
      <c r="A504" s="1">
        <v>38488</v>
      </c>
      <c r="B504">
        <v>557.41999999999996</v>
      </c>
      <c r="D504" s="1">
        <v>40581</v>
      </c>
      <c r="E504">
        <v>553.5</v>
      </c>
      <c r="G504" s="1">
        <v>41197</v>
      </c>
      <c r="H504">
        <v>525.55999999999995</v>
      </c>
    </row>
    <row r="505" spans="1:8" x14ac:dyDescent="0.25">
      <c r="A505" s="1">
        <v>38489</v>
      </c>
      <c r="B505">
        <v>560.69000000000005</v>
      </c>
      <c r="D505" s="1">
        <v>40582</v>
      </c>
      <c r="E505">
        <v>553.44000000000005</v>
      </c>
      <c r="G505" s="1">
        <v>41198</v>
      </c>
      <c r="H505">
        <v>525.14</v>
      </c>
    </row>
    <row r="506" spans="1:8" x14ac:dyDescent="0.25">
      <c r="A506" s="1">
        <v>38490</v>
      </c>
      <c r="B506">
        <v>560.58000000000004</v>
      </c>
      <c r="D506" s="1">
        <v>40583</v>
      </c>
      <c r="E506">
        <v>553.33000000000004</v>
      </c>
      <c r="G506" s="1">
        <v>41199</v>
      </c>
      <c r="H506">
        <v>524.71</v>
      </c>
    </row>
    <row r="507" spans="1:8" x14ac:dyDescent="0.25">
      <c r="A507" s="1">
        <v>38491</v>
      </c>
      <c r="B507">
        <v>560.21</v>
      </c>
      <c r="D507" s="1">
        <v>40584</v>
      </c>
      <c r="E507">
        <v>553.05999999999995</v>
      </c>
      <c r="G507" s="1">
        <v>41200</v>
      </c>
      <c r="H507">
        <v>524.29999999999995</v>
      </c>
    </row>
    <row r="508" spans="1:8" x14ac:dyDescent="0.25">
      <c r="A508" s="1">
        <v>38492</v>
      </c>
      <c r="B508">
        <v>560.24</v>
      </c>
      <c r="D508" s="1">
        <v>40585</v>
      </c>
      <c r="E508">
        <v>553.26</v>
      </c>
      <c r="G508" s="1">
        <v>41201</v>
      </c>
      <c r="H508">
        <v>523.96</v>
      </c>
    </row>
    <row r="509" spans="1:8" x14ac:dyDescent="0.25">
      <c r="A509" s="1">
        <v>38493</v>
      </c>
      <c r="B509">
        <v>560.17999999999995</v>
      </c>
      <c r="D509" s="1">
        <v>40586</v>
      </c>
      <c r="E509">
        <v>553.32000000000005</v>
      </c>
      <c r="G509" s="1">
        <v>41202</v>
      </c>
      <c r="H509">
        <v>523.64</v>
      </c>
    </row>
    <row r="510" spans="1:8" x14ac:dyDescent="0.25">
      <c r="A510" s="1">
        <v>38494</v>
      </c>
      <c r="B510">
        <v>560.15</v>
      </c>
      <c r="D510" s="1">
        <v>40587</v>
      </c>
      <c r="E510">
        <v>553.46</v>
      </c>
      <c r="G510" s="1">
        <v>41203</v>
      </c>
      <c r="H510">
        <v>523.29999999999995</v>
      </c>
    </row>
    <row r="511" spans="1:8" x14ac:dyDescent="0.25">
      <c r="A511" s="1">
        <v>38495</v>
      </c>
      <c r="B511">
        <v>560.54</v>
      </c>
      <c r="D511" s="1">
        <v>40588</v>
      </c>
      <c r="E511">
        <v>553.47</v>
      </c>
      <c r="G511" s="1">
        <v>41204</v>
      </c>
      <c r="H511">
        <v>523</v>
      </c>
    </row>
    <row r="512" spans="1:8" x14ac:dyDescent="0.25">
      <c r="A512" s="1">
        <v>38496</v>
      </c>
      <c r="B512">
        <v>560.92999999999995</v>
      </c>
      <c r="D512" s="1">
        <v>40589</v>
      </c>
      <c r="E512">
        <v>553.41999999999996</v>
      </c>
      <c r="G512" s="1">
        <v>41205</v>
      </c>
      <c r="H512">
        <v>522.65</v>
      </c>
    </row>
    <row r="513" spans="1:8" x14ac:dyDescent="0.25">
      <c r="A513" s="1">
        <v>38497</v>
      </c>
      <c r="B513">
        <v>561.04</v>
      </c>
      <c r="D513" s="1">
        <v>40590</v>
      </c>
      <c r="E513">
        <v>553.45000000000005</v>
      </c>
      <c r="G513" s="1">
        <v>41206</v>
      </c>
      <c r="H513">
        <v>522.29999999999995</v>
      </c>
    </row>
    <row r="514" spans="1:8" x14ac:dyDescent="0.25">
      <c r="A514" s="1">
        <v>38498</v>
      </c>
      <c r="B514">
        <v>561.63</v>
      </c>
      <c r="D514" s="1">
        <v>40591</v>
      </c>
      <c r="E514">
        <v>553.33000000000004</v>
      </c>
      <c r="G514" s="1">
        <v>41207</v>
      </c>
      <c r="H514">
        <v>521.99</v>
      </c>
    </row>
    <row r="515" spans="1:8" x14ac:dyDescent="0.25">
      <c r="A515" s="1">
        <v>38499</v>
      </c>
      <c r="B515">
        <v>562.82000000000005</v>
      </c>
      <c r="D515" s="1">
        <v>40592</v>
      </c>
      <c r="E515">
        <v>553.4</v>
      </c>
      <c r="G515" s="1">
        <v>41208</v>
      </c>
      <c r="H515">
        <v>521.67999999999995</v>
      </c>
    </row>
    <row r="516" spans="1:8" x14ac:dyDescent="0.25">
      <c r="A516" s="1">
        <v>38500</v>
      </c>
      <c r="B516">
        <v>563.85</v>
      </c>
      <c r="D516" s="1">
        <v>40593</v>
      </c>
      <c r="E516">
        <v>554.11</v>
      </c>
      <c r="G516" s="1">
        <v>41209</v>
      </c>
      <c r="H516">
        <v>521.39</v>
      </c>
    </row>
    <row r="517" spans="1:8" x14ac:dyDescent="0.25">
      <c r="A517" s="1">
        <v>38501</v>
      </c>
      <c r="B517">
        <v>564.59</v>
      </c>
      <c r="D517" s="1">
        <v>40594</v>
      </c>
      <c r="E517">
        <v>554.35</v>
      </c>
      <c r="G517" s="1">
        <v>41210</v>
      </c>
      <c r="H517">
        <v>521.04</v>
      </c>
    </row>
    <row r="518" spans="1:8" x14ac:dyDescent="0.25">
      <c r="A518" s="1">
        <v>38502</v>
      </c>
      <c r="B518">
        <v>564.11</v>
      </c>
      <c r="D518" s="1">
        <v>40595</v>
      </c>
      <c r="E518">
        <v>554.39</v>
      </c>
      <c r="G518" s="1">
        <v>41211</v>
      </c>
      <c r="H518">
        <v>520.74</v>
      </c>
    </row>
    <row r="519" spans="1:8" x14ac:dyDescent="0.25">
      <c r="A519" s="1">
        <v>38503</v>
      </c>
      <c r="B519">
        <v>563.47</v>
      </c>
      <c r="D519" s="1">
        <v>40596</v>
      </c>
      <c r="E519">
        <v>554.05999999999995</v>
      </c>
      <c r="G519" s="1">
        <v>41212</v>
      </c>
      <c r="H519">
        <v>520.41999999999996</v>
      </c>
    </row>
    <row r="520" spans="1:8" x14ac:dyDescent="0.25">
      <c r="A520" s="1">
        <v>38504</v>
      </c>
      <c r="B520">
        <v>563.51</v>
      </c>
      <c r="D520" s="1">
        <v>40597</v>
      </c>
      <c r="E520">
        <v>553.74</v>
      </c>
      <c r="G520" s="1">
        <v>41213</v>
      </c>
      <c r="H520">
        <v>520.08000000000004</v>
      </c>
    </row>
    <row r="521" spans="1:8" x14ac:dyDescent="0.25">
      <c r="A521" s="1">
        <v>38505</v>
      </c>
      <c r="B521">
        <v>564.19000000000005</v>
      </c>
      <c r="D521" s="1">
        <v>40598</v>
      </c>
      <c r="E521">
        <v>553.45000000000005</v>
      </c>
      <c r="G521" s="1">
        <v>41214</v>
      </c>
      <c r="H521">
        <v>519.66999999999996</v>
      </c>
    </row>
    <row r="522" spans="1:8" x14ac:dyDescent="0.25">
      <c r="A522" s="1">
        <v>38506</v>
      </c>
      <c r="B522">
        <v>565.35</v>
      </c>
      <c r="D522" s="1">
        <v>40599</v>
      </c>
      <c r="E522">
        <v>553.46</v>
      </c>
      <c r="G522" s="1">
        <v>41215</v>
      </c>
      <c r="H522">
        <v>519.25</v>
      </c>
    </row>
    <row r="523" spans="1:8" x14ac:dyDescent="0.25">
      <c r="A523" s="1">
        <v>38507</v>
      </c>
      <c r="B523">
        <v>566.08000000000004</v>
      </c>
      <c r="D523" s="1">
        <v>40600</v>
      </c>
      <c r="E523">
        <v>553.61</v>
      </c>
      <c r="G523" s="1">
        <v>41216</v>
      </c>
      <c r="H523">
        <v>518.82000000000005</v>
      </c>
    </row>
    <row r="524" spans="1:8" x14ac:dyDescent="0.25">
      <c r="A524" s="1">
        <v>38508</v>
      </c>
      <c r="B524">
        <v>566.54</v>
      </c>
      <c r="D524" s="1">
        <v>40601</v>
      </c>
      <c r="E524">
        <v>553.35</v>
      </c>
      <c r="G524" s="1">
        <v>41217</v>
      </c>
      <c r="H524">
        <v>518.34</v>
      </c>
    </row>
    <row r="525" spans="1:8" x14ac:dyDescent="0.25">
      <c r="A525" s="1">
        <v>38509</v>
      </c>
      <c r="B525">
        <v>566.83000000000004</v>
      </c>
      <c r="D525" s="1">
        <v>40602</v>
      </c>
      <c r="E525">
        <v>553.29999999999995</v>
      </c>
      <c r="G525" s="1">
        <v>41218</v>
      </c>
      <c r="H525">
        <v>517.84</v>
      </c>
    </row>
    <row r="526" spans="1:8" x14ac:dyDescent="0.25">
      <c r="A526" s="1">
        <v>38510</v>
      </c>
      <c r="B526">
        <v>566.4</v>
      </c>
      <c r="D526" s="1">
        <v>40603</v>
      </c>
      <c r="E526">
        <v>553.32000000000005</v>
      </c>
      <c r="G526" s="1">
        <v>41219</v>
      </c>
      <c r="H526">
        <v>517.32000000000005</v>
      </c>
    </row>
    <row r="527" spans="1:8" x14ac:dyDescent="0.25">
      <c r="A527" s="1">
        <v>38511</v>
      </c>
      <c r="B527">
        <v>565.33000000000004</v>
      </c>
      <c r="D527" s="1">
        <v>40604</v>
      </c>
      <c r="E527">
        <v>553.12</v>
      </c>
      <c r="G527" s="1">
        <v>41220</v>
      </c>
      <c r="H527">
        <v>516.88</v>
      </c>
    </row>
    <row r="528" spans="1:8" x14ac:dyDescent="0.25">
      <c r="A528" s="1">
        <v>38512</v>
      </c>
      <c r="B528">
        <v>564.28</v>
      </c>
      <c r="D528" s="1">
        <v>40605</v>
      </c>
      <c r="E528">
        <v>553.04</v>
      </c>
      <c r="G528" s="1">
        <v>41221</v>
      </c>
      <c r="H528">
        <v>516.89</v>
      </c>
    </row>
    <row r="529" spans="1:8" x14ac:dyDescent="0.25">
      <c r="A529" s="1">
        <v>38513</v>
      </c>
      <c r="B529">
        <v>563.44000000000005</v>
      </c>
      <c r="D529" s="1">
        <v>40606</v>
      </c>
      <c r="E529">
        <v>552.82000000000005</v>
      </c>
      <c r="G529" s="1">
        <v>41222</v>
      </c>
      <c r="H529">
        <v>516.74</v>
      </c>
    </row>
    <row r="530" spans="1:8" x14ac:dyDescent="0.25">
      <c r="A530" s="1">
        <v>38514</v>
      </c>
      <c r="B530">
        <v>563.99</v>
      </c>
      <c r="D530" s="1">
        <v>40607</v>
      </c>
      <c r="E530">
        <v>552.72</v>
      </c>
      <c r="G530" s="1">
        <v>41223</v>
      </c>
      <c r="H530">
        <v>516.44000000000005</v>
      </c>
    </row>
    <row r="531" spans="1:8" x14ac:dyDescent="0.25">
      <c r="A531" s="1">
        <v>38515</v>
      </c>
      <c r="B531">
        <v>565.15</v>
      </c>
      <c r="D531" s="1">
        <v>40608</v>
      </c>
      <c r="E531">
        <v>552.51</v>
      </c>
      <c r="G531" s="1">
        <v>41224</v>
      </c>
      <c r="H531">
        <v>516.29</v>
      </c>
    </row>
    <row r="532" spans="1:8" x14ac:dyDescent="0.25">
      <c r="A532" s="1">
        <v>38516</v>
      </c>
      <c r="B532">
        <v>566.80999999999995</v>
      </c>
      <c r="D532" s="1">
        <v>40609</v>
      </c>
      <c r="E532">
        <v>552.65</v>
      </c>
      <c r="G532" s="1">
        <v>41225</v>
      </c>
      <c r="H532">
        <v>516.07000000000005</v>
      </c>
    </row>
    <row r="533" spans="1:8" x14ac:dyDescent="0.25">
      <c r="A533" s="1">
        <v>38517</v>
      </c>
      <c r="B533">
        <v>569.29999999999995</v>
      </c>
      <c r="D533" s="1">
        <v>40610</v>
      </c>
      <c r="E533">
        <v>552.83000000000004</v>
      </c>
      <c r="G533" s="1">
        <v>41226</v>
      </c>
      <c r="H533">
        <v>516.01</v>
      </c>
    </row>
    <row r="534" spans="1:8" x14ac:dyDescent="0.25">
      <c r="A534" s="1">
        <v>38518</v>
      </c>
      <c r="B534">
        <v>571.79</v>
      </c>
      <c r="D534" s="1">
        <v>40611</v>
      </c>
      <c r="E534">
        <v>552.83000000000004</v>
      </c>
      <c r="G534" s="1">
        <v>41227</v>
      </c>
      <c r="H534">
        <v>515.97</v>
      </c>
    </row>
    <row r="535" spans="1:8" x14ac:dyDescent="0.25">
      <c r="A535" s="1">
        <v>38519</v>
      </c>
      <c r="B535">
        <v>574.1</v>
      </c>
      <c r="D535" s="1">
        <v>40612</v>
      </c>
      <c r="E535">
        <v>552.88</v>
      </c>
      <c r="G535" s="1">
        <v>41228</v>
      </c>
      <c r="H535">
        <v>515.91</v>
      </c>
    </row>
    <row r="536" spans="1:8" x14ac:dyDescent="0.25">
      <c r="A536" s="1">
        <v>38520</v>
      </c>
      <c r="B536">
        <v>575.16999999999996</v>
      </c>
      <c r="D536" s="1">
        <v>40613</v>
      </c>
      <c r="E536">
        <v>552.88</v>
      </c>
      <c r="G536" s="1">
        <v>41229</v>
      </c>
      <c r="H536">
        <v>515.84</v>
      </c>
    </row>
    <row r="537" spans="1:8" x14ac:dyDescent="0.25">
      <c r="A537" s="1">
        <v>38521</v>
      </c>
      <c r="B537">
        <v>575.74</v>
      </c>
      <c r="D537" s="1">
        <v>40614</v>
      </c>
      <c r="E537">
        <v>552.70000000000005</v>
      </c>
      <c r="G537" s="1">
        <v>41230</v>
      </c>
      <c r="H537">
        <v>515.94000000000005</v>
      </c>
    </row>
    <row r="538" spans="1:8" x14ac:dyDescent="0.25">
      <c r="A538" s="1">
        <v>38522</v>
      </c>
      <c r="B538">
        <v>576.34</v>
      </c>
      <c r="D538" s="1">
        <v>40615</v>
      </c>
      <c r="E538">
        <v>553.15</v>
      </c>
      <c r="G538" s="1">
        <v>41231</v>
      </c>
      <c r="H538">
        <v>515.91</v>
      </c>
    </row>
    <row r="539" spans="1:8" x14ac:dyDescent="0.25">
      <c r="A539" s="1">
        <v>38523</v>
      </c>
      <c r="B539">
        <v>576.99</v>
      </c>
      <c r="D539" s="1">
        <v>40616</v>
      </c>
      <c r="E539">
        <v>553.44000000000005</v>
      </c>
      <c r="G539" s="1">
        <v>41232</v>
      </c>
      <c r="H539">
        <v>515.89</v>
      </c>
    </row>
    <row r="540" spans="1:8" x14ac:dyDescent="0.25">
      <c r="A540" s="1">
        <v>38524</v>
      </c>
      <c r="B540">
        <v>577.78</v>
      </c>
      <c r="D540" s="1">
        <v>40617</v>
      </c>
      <c r="E540">
        <v>553.25</v>
      </c>
      <c r="G540" s="1">
        <v>41233</v>
      </c>
      <c r="H540">
        <v>515.82000000000005</v>
      </c>
    </row>
    <row r="541" spans="1:8" x14ac:dyDescent="0.25">
      <c r="A541" s="1">
        <v>38525</v>
      </c>
      <c r="B541">
        <v>578.57000000000005</v>
      </c>
      <c r="D541" s="1">
        <v>40618</v>
      </c>
      <c r="E541">
        <v>553.35</v>
      </c>
      <c r="G541" s="1">
        <v>41234</v>
      </c>
      <c r="H541">
        <v>515.77</v>
      </c>
    </row>
    <row r="542" spans="1:8" x14ac:dyDescent="0.25">
      <c r="A542" s="1">
        <v>38526</v>
      </c>
      <c r="B542">
        <v>578.52</v>
      </c>
      <c r="D542" s="1">
        <v>40619</v>
      </c>
      <c r="E542">
        <v>553.54999999999995</v>
      </c>
      <c r="G542" s="1">
        <v>41235</v>
      </c>
      <c r="H542">
        <v>515.72</v>
      </c>
    </row>
    <row r="543" spans="1:8" x14ac:dyDescent="0.25">
      <c r="A543" s="1">
        <v>38527</v>
      </c>
      <c r="B543">
        <v>578.15</v>
      </c>
      <c r="D543" s="1">
        <v>40620</v>
      </c>
      <c r="E543">
        <v>553.79999999999995</v>
      </c>
      <c r="G543" s="1">
        <v>41236</v>
      </c>
      <c r="H543">
        <v>515.69000000000005</v>
      </c>
    </row>
    <row r="544" spans="1:8" x14ac:dyDescent="0.25">
      <c r="A544" s="1">
        <v>38528</v>
      </c>
      <c r="B544">
        <v>577.94000000000005</v>
      </c>
      <c r="D544" s="1">
        <v>40621</v>
      </c>
      <c r="E544">
        <v>554.34</v>
      </c>
      <c r="G544" s="1">
        <v>41237</v>
      </c>
      <c r="H544">
        <v>515.62</v>
      </c>
    </row>
    <row r="545" spans="1:8" x14ac:dyDescent="0.25">
      <c r="A545" s="1">
        <v>38529</v>
      </c>
      <c r="B545">
        <v>577.6</v>
      </c>
      <c r="D545" s="1">
        <v>40622</v>
      </c>
      <c r="E545">
        <v>557.23</v>
      </c>
      <c r="G545" s="1">
        <v>41238</v>
      </c>
      <c r="H545">
        <v>515.58000000000004</v>
      </c>
    </row>
    <row r="546" spans="1:8" x14ac:dyDescent="0.25">
      <c r="A546" s="1">
        <v>38530</v>
      </c>
      <c r="B546">
        <v>576.76</v>
      </c>
      <c r="D546" s="1">
        <v>40623</v>
      </c>
      <c r="E546">
        <v>560.54999999999995</v>
      </c>
      <c r="G546" s="1">
        <v>41239</v>
      </c>
      <c r="H546">
        <v>515.54999999999995</v>
      </c>
    </row>
    <row r="547" spans="1:8" x14ac:dyDescent="0.25">
      <c r="A547" s="1">
        <v>38531</v>
      </c>
      <c r="B547">
        <v>576.07000000000005</v>
      </c>
      <c r="D547" s="1">
        <v>40624</v>
      </c>
      <c r="E547">
        <v>561.1</v>
      </c>
      <c r="G547" s="1">
        <v>41240</v>
      </c>
      <c r="H547">
        <v>515.47</v>
      </c>
    </row>
    <row r="548" spans="1:8" x14ac:dyDescent="0.25">
      <c r="A548" s="1">
        <v>38532</v>
      </c>
      <c r="B548">
        <v>575.4</v>
      </c>
      <c r="D548" s="1">
        <v>40625</v>
      </c>
      <c r="E548">
        <v>562.27</v>
      </c>
      <c r="G548" s="1">
        <v>41241</v>
      </c>
      <c r="H548">
        <v>515.29999999999995</v>
      </c>
    </row>
    <row r="549" spans="1:8" x14ac:dyDescent="0.25">
      <c r="A549" s="1">
        <v>38533</v>
      </c>
      <c r="B549">
        <v>575.65</v>
      </c>
      <c r="D549" s="1">
        <v>40626</v>
      </c>
      <c r="E549">
        <v>563.53</v>
      </c>
      <c r="G549" s="1">
        <v>41242</v>
      </c>
      <c r="H549">
        <v>515.11</v>
      </c>
    </row>
    <row r="550" spans="1:8" x14ac:dyDescent="0.25">
      <c r="A550" s="1">
        <v>38534</v>
      </c>
      <c r="B550">
        <v>576.20000000000005</v>
      </c>
      <c r="D550" s="1">
        <v>40627</v>
      </c>
      <c r="E550">
        <v>564.32000000000005</v>
      </c>
      <c r="G550" s="1">
        <v>41243</v>
      </c>
      <c r="H550">
        <v>515.12</v>
      </c>
    </row>
    <row r="551" spans="1:8" x14ac:dyDescent="0.25">
      <c r="A551" s="1">
        <v>38535</v>
      </c>
      <c r="B551">
        <v>577.04</v>
      </c>
      <c r="D551" s="1">
        <v>40628</v>
      </c>
      <c r="E551">
        <v>564.11</v>
      </c>
      <c r="G551" s="1">
        <v>41244</v>
      </c>
      <c r="H551">
        <v>515.25</v>
      </c>
    </row>
    <row r="552" spans="1:8" x14ac:dyDescent="0.25">
      <c r="A552" s="1">
        <v>38536</v>
      </c>
      <c r="B552">
        <v>577.96</v>
      </c>
      <c r="D552" s="1">
        <v>40629</v>
      </c>
      <c r="E552">
        <v>563.54999999999995</v>
      </c>
      <c r="G552" s="1">
        <v>41245</v>
      </c>
      <c r="H552">
        <v>515.22</v>
      </c>
    </row>
    <row r="553" spans="1:8" x14ac:dyDescent="0.25">
      <c r="A553" s="1">
        <v>38537</v>
      </c>
      <c r="B553">
        <v>578.36</v>
      </c>
      <c r="D553" s="1">
        <v>40630</v>
      </c>
      <c r="E553">
        <v>562.44000000000005</v>
      </c>
      <c r="G553" s="1">
        <v>41246</v>
      </c>
      <c r="H553">
        <v>515.54999999999995</v>
      </c>
    </row>
    <row r="554" spans="1:8" x14ac:dyDescent="0.25">
      <c r="A554" s="1">
        <v>38538</v>
      </c>
      <c r="B554">
        <v>578.54999999999995</v>
      </c>
      <c r="D554" s="1">
        <v>40631</v>
      </c>
      <c r="E554">
        <v>561.53</v>
      </c>
      <c r="G554" s="1">
        <v>41247</v>
      </c>
      <c r="H554">
        <v>515.47</v>
      </c>
    </row>
    <row r="555" spans="1:8" x14ac:dyDescent="0.25">
      <c r="A555" s="1">
        <v>38539</v>
      </c>
      <c r="B555">
        <v>578.62</v>
      </c>
      <c r="D555" s="1">
        <v>40632</v>
      </c>
      <c r="E555">
        <v>560.4</v>
      </c>
      <c r="G555" s="1">
        <v>41248</v>
      </c>
      <c r="H555">
        <v>515.32000000000005</v>
      </c>
    </row>
    <row r="556" spans="1:8" x14ac:dyDescent="0.25">
      <c r="A556" s="1">
        <v>38540</v>
      </c>
      <c r="B556">
        <v>578.38</v>
      </c>
      <c r="D556" s="1">
        <v>40633</v>
      </c>
      <c r="E556">
        <v>558.79999999999995</v>
      </c>
      <c r="G556" s="1">
        <v>41249</v>
      </c>
      <c r="H556">
        <v>515.25</v>
      </c>
    </row>
    <row r="557" spans="1:8" x14ac:dyDescent="0.25">
      <c r="A557" s="1">
        <v>38541</v>
      </c>
      <c r="B557">
        <v>578.35</v>
      </c>
      <c r="D557" s="1">
        <v>40634</v>
      </c>
      <c r="E557">
        <v>557.20000000000005</v>
      </c>
      <c r="G557" s="1">
        <v>41250</v>
      </c>
      <c r="H557">
        <v>515.17999999999995</v>
      </c>
    </row>
    <row r="558" spans="1:8" x14ac:dyDescent="0.25">
      <c r="A558" s="1">
        <v>38542</v>
      </c>
      <c r="B558">
        <v>578.29999999999995</v>
      </c>
      <c r="D558" s="1">
        <v>40635</v>
      </c>
      <c r="E558">
        <v>555.69000000000005</v>
      </c>
      <c r="G558" s="1">
        <v>41251</v>
      </c>
      <c r="H558">
        <v>515.19000000000005</v>
      </c>
    </row>
    <row r="559" spans="1:8" x14ac:dyDescent="0.25">
      <c r="A559" s="1">
        <v>38543</v>
      </c>
      <c r="B559">
        <v>578.08000000000004</v>
      </c>
      <c r="D559" s="1">
        <v>40636</v>
      </c>
      <c r="E559">
        <v>553.88</v>
      </c>
      <c r="G559" s="1">
        <v>41252</v>
      </c>
      <c r="H559">
        <v>515.20000000000005</v>
      </c>
    </row>
    <row r="560" spans="1:8" x14ac:dyDescent="0.25">
      <c r="A560" s="1">
        <v>38544</v>
      </c>
      <c r="B560">
        <v>578.07000000000005</v>
      </c>
      <c r="D560" s="1">
        <v>40637</v>
      </c>
      <c r="E560">
        <v>552.05999999999995</v>
      </c>
      <c r="G560" s="1">
        <v>41253</v>
      </c>
      <c r="H560">
        <v>515.23</v>
      </c>
    </row>
    <row r="561" spans="1:8" x14ac:dyDescent="0.25">
      <c r="A561" s="1">
        <v>38545</v>
      </c>
      <c r="B561">
        <v>578.13</v>
      </c>
      <c r="D561" s="1">
        <v>40638</v>
      </c>
      <c r="E561">
        <v>550.53</v>
      </c>
      <c r="G561" s="1">
        <v>41254</v>
      </c>
      <c r="H561">
        <v>515.35</v>
      </c>
    </row>
    <row r="562" spans="1:8" x14ac:dyDescent="0.25">
      <c r="A562" s="1">
        <v>38546</v>
      </c>
      <c r="B562">
        <v>578.14</v>
      </c>
      <c r="D562" s="1">
        <v>40639</v>
      </c>
      <c r="E562">
        <v>548.64</v>
      </c>
      <c r="G562" s="1">
        <v>41255</v>
      </c>
      <c r="H562">
        <v>515.5</v>
      </c>
    </row>
    <row r="563" spans="1:8" x14ac:dyDescent="0.25">
      <c r="A563" s="1">
        <v>38547</v>
      </c>
      <c r="B563">
        <v>578.05999999999995</v>
      </c>
      <c r="D563" s="1">
        <v>40640</v>
      </c>
      <c r="E563">
        <v>546.75</v>
      </c>
      <c r="G563" s="1">
        <v>41256</v>
      </c>
      <c r="H563">
        <v>515.59</v>
      </c>
    </row>
    <row r="564" spans="1:8" x14ac:dyDescent="0.25">
      <c r="A564" s="1">
        <v>38548</v>
      </c>
      <c r="B564">
        <v>577.70000000000005</v>
      </c>
      <c r="D564" s="1">
        <v>40641</v>
      </c>
      <c r="E564">
        <v>544.51</v>
      </c>
      <c r="G564" s="1">
        <v>41257</v>
      </c>
      <c r="H564">
        <v>515.59</v>
      </c>
    </row>
    <row r="565" spans="1:8" x14ac:dyDescent="0.25">
      <c r="A565" s="1">
        <v>38549</v>
      </c>
      <c r="B565">
        <v>577.41999999999996</v>
      </c>
      <c r="D565" s="1">
        <v>40642</v>
      </c>
      <c r="E565">
        <v>542.74</v>
      </c>
      <c r="G565" s="1">
        <v>41258</v>
      </c>
      <c r="H565">
        <v>515.70000000000005</v>
      </c>
    </row>
    <row r="566" spans="1:8" x14ac:dyDescent="0.25">
      <c r="A566" s="1">
        <v>38550</v>
      </c>
      <c r="B566">
        <v>576.99</v>
      </c>
      <c r="D566" s="1">
        <v>40643</v>
      </c>
      <c r="E566">
        <v>541.04999999999995</v>
      </c>
      <c r="G566" s="1">
        <v>41259</v>
      </c>
      <c r="H566">
        <v>515.75</v>
      </c>
    </row>
    <row r="567" spans="1:8" x14ac:dyDescent="0.25">
      <c r="A567" s="1">
        <v>38551</v>
      </c>
      <c r="B567">
        <v>576.34</v>
      </c>
      <c r="D567" s="1">
        <v>40644</v>
      </c>
      <c r="E567">
        <v>539.27</v>
      </c>
      <c r="G567" s="1">
        <v>41260</v>
      </c>
      <c r="H567">
        <v>515.86</v>
      </c>
    </row>
    <row r="568" spans="1:8" x14ac:dyDescent="0.25">
      <c r="A568" s="1">
        <v>38552</v>
      </c>
      <c r="B568">
        <v>575.63</v>
      </c>
      <c r="D568" s="1">
        <v>40645</v>
      </c>
      <c r="E568">
        <v>537.52</v>
      </c>
      <c r="G568" s="1">
        <v>41261</v>
      </c>
      <c r="H568">
        <v>516.34</v>
      </c>
    </row>
    <row r="569" spans="1:8" x14ac:dyDescent="0.25">
      <c r="A569" s="1">
        <v>38553</v>
      </c>
      <c r="B569">
        <v>574.99</v>
      </c>
      <c r="D569" s="1">
        <v>40646</v>
      </c>
      <c r="E569">
        <v>535.42999999999995</v>
      </c>
      <c r="G569" s="1">
        <v>41262</v>
      </c>
      <c r="H569">
        <v>516.86</v>
      </c>
    </row>
    <row r="570" spans="1:8" x14ac:dyDescent="0.25">
      <c r="A570" s="1">
        <v>38554</v>
      </c>
      <c r="B570">
        <v>574.24</v>
      </c>
      <c r="D570" s="1">
        <v>40647</v>
      </c>
      <c r="E570">
        <v>533.38</v>
      </c>
      <c r="G570" s="1">
        <v>41263</v>
      </c>
      <c r="H570">
        <v>517.33000000000004</v>
      </c>
    </row>
    <row r="571" spans="1:8" x14ac:dyDescent="0.25">
      <c r="A571" s="1">
        <v>38555</v>
      </c>
      <c r="B571">
        <v>573.25</v>
      </c>
      <c r="D571" s="1">
        <v>40648</v>
      </c>
      <c r="E571">
        <v>531.55999999999995</v>
      </c>
      <c r="G571" s="1">
        <v>41264</v>
      </c>
      <c r="H571">
        <v>518.13</v>
      </c>
    </row>
    <row r="572" spans="1:8" x14ac:dyDescent="0.25">
      <c r="A572" s="1">
        <v>38556</v>
      </c>
      <c r="B572">
        <v>572.70000000000005</v>
      </c>
      <c r="D572" s="1">
        <v>40649</v>
      </c>
      <c r="E572">
        <v>529.67999999999995</v>
      </c>
      <c r="G572" s="1">
        <v>41265</v>
      </c>
      <c r="H572">
        <v>518.9</v>
      </c>
    </row>
    <row r="573" spans="1:8" x14ac:dyDescent="0.25">
      <c r="A573" s="1">
        <v>38557</v>
      </c>
      <c r="B573">
        <v>572.04</v>
      </c>
      <c r="D573" s="1">
        <v>40650</v>
      </c>
      <c r="E573">
        <v>527.88</v>
      </c>
      <c r="G573" s="1">
        <v>41266</v>
      </c>
      <c r="H573">
        <v>519.70000000000005</v>
      </c>
    </row>
    <row r="574" spans="1:8" x14ac:dyDescent="0.25">
      <c r="A574" s="1">
        <v>38558</v>
      </c>
      <c r="B574">
        <v>571.16</v>
      </c>
      <c r="D574" s="1">
        <v>40651</v>
      </c>
      <c r="E574">
        <v>525.96</v>
      </c>
      <c r="G574" s="1">
        <v>41267</v>
      </c>
      <c r="H574">
        <v>520.70000000000005</v>
      </c>
    </row>
    <row r="575" spans="1:8" x14ac:dyDescent="0.25">
      <c r="A575" s="1">
        <v>38559</v>
      </c>
      <c r="B575">
        <v>570.24</v>
      </c>
      <c r="D575" s="1">
        <v>40652</v>
      </c>
      <c r="E575">
        <v>523.95000000000005</v>
      </c>
      <c r="G575" s="1">
        <v>41268</v>
      </c>
      <c r="H575">
        <v>521.53</v>
      </c>
    </row>
    <row r="576" spans="1:8" x14ac:dyDescent="0.25">
      <c r="A576" s="1">
        <v>38560</v>
      </c>
      <c r="B576">
        <v>569.04</v>
      </c>
      <c r="D576" s="1">
        <v>40653</v>
      </c>
      <c r="E576">
        <v>521.98</v>
      </c>
      <c r="G576" s="1">
        <v>41269</v>
      </c>
      <c r="H576">
        <v>522.25</v>
      </c>
    </row>
    <row r="577" spans="1:8" x14ac:dyDescent="0.25">
      <c r="A577" s="1">
        <v>38561</v>
      </c>
      <c r="B577">
        <v>567.79</v>
      </c>
      <c r="D577" s="1">
        <v>40654</v>
      </c>
      <c r="E577">
        <v>520.16999999999996</v>
      </c>
      <c r="G577" s="1">
        <v>41270</v>
      </c>
      <c r="H577">
        <v>523.12</v>
      </c>
    </row>
    <row r="578" spans="1:8" x14ac:dyDescent="0.25">
      <c r="A578" s="1">
        <v>38562</v>
      </c>
      <c r="B578">
        <v>566.48</v>
      </c>
      <c r="D578" s="1">
        <v>40655</v>
      </c>
      <c r="E578">
        <v>519.04999999999995</v>
      </c>
      <c r="G578" s="1">
        <v>41271</v>
      </c>
      <c r="H578">
        <v>523.86</v>
      </c>
    </row>
    <row r="579" spans="1:8" x14ac:dyDescent="0.25">
      <c r="A579" s="1">
        <v>38563</v>
      </c>
      <c r="B579">
        <v>565.19000000000005</v>
      </c>
      <c r="D579" s="1">
        <v>40656</v>
      </c>
      <c r="E579">
        <v>517.64</v>
      </c>
      <c r="G579" s="1">
        <v>41272</v>
      </c>
      <c r="H579">
        <v>524.58000000000004</v>
      </c>
    </row>
    <row r="580" spans="1:8" x14ac:dyDescent="0.25">
      <c r="A580" s="1">
        <v>38564</v>
      </c>
      <c r="B580">
        <v>563.99</v>
      </c>
      <c r="D580" s="1">
        <v>40657</v>
      </c>
      <c r="E580">
        <v>515.83000000000004</v>
      </c>
      <c r="G580" s="1">
        <v>41273</v>
      </c>
      <c r="H580">
        <v>525.29999999999995</v>
      </c>
    </row>
    <row r="581" spans="1:8" x14ac:dyDescent="0.25">
      <c r="A581" s="1">
        <v>38565</v>
      </c>
      <c r="B581">
        <v>562.35</v>
      </c>
      <c r="D581" s="1">
        <v>40658</v>
      </c>
      <c r="E581">
        <v>513.79999999999995</v>
      </c>
      <c r="G581" s="1">
        <v>41274</v>
      </c>
      <c r="H581">
        <v>525.97</v>
      </c>
    </row>
    <row r="582" spans="1:8" x14ac:dyDescent="0.25">
      <c r="A582" s="1">
        <v>38566</v>
      </c>
      <c r="B582">
        <v>561.08000000000004</v>
      </c>
      <c r="D582" s="1">
        <v>40659</v>
      </c>
      <c r="E582">
        <v>511.67</v>
      </c>
      <c r="G582" s="1">
        <v>41275</v>
      </c>
      <c r="H582">
        <v>526.71</v>
      </c>
    </row>
    <row r="583" spans="1:8" x14ac:dyDescent="0.25">
      <c r="A583" s="1">
        <v>38567</v>
      </c>
      <c r="B583">
        <v>559.48</v>
      </c>
      <c r="D583" s="1">
        <v>40660</v>
      </c>
      <c r="E583">
        <v>509.62</v>
      </c>
    </row>
    <row r="584" spans="1:8" x14ac:dyDescent="0.25">
      <c r="A584" s="1">
        <v>38568</v>
      </c>
      <c r="B584">
        <v>557.84</v>
      </c>
      <c r="D584" s="1">
        <v>40661</v>
      </c>
      <c r="E584">
        <v>507.85</v>
      </c>
    </row>
    <row r="585" spans="1:8" x14ac:dyDescent="0.25">
      <c r="A585" s="1">
        <v>38569</v>
      </c>
      <c r="B585">
        <v>556.33000000000004</v>
      </c>
      <c r="D585" s="1">
        <v>40662</v>
      </c>
      <c r="E585">
        <v>506.27</v>
      </c>
    </row>
    <row r="586" spans="1:8" x14ac:dyDescent="0.25">
      <c r="A586" s="1">
        <v>38570</v>
      </c>
      <c r="B586">
        <v>555</v>
      </c>
      <c r="D586" s="1">
        <v>40663</v>
      </c>
      <c r="E586">
        <v>504.3</v>
      </c>
    </row>
    <row r="587" spans="1:8" x14ac:dyDescent="0.25">
      <c r="A587" s="1">
        <v>38571</v>
      </c>
      <c r="B587">
        <v>553.69000000000005</v>
      </c>
      <c r="D587" s="1">
        <v>40664</v>
      </c>
      <c r="E587">
        <v>502.7</v>
      </c>
    </row>
    <row r="588" spans="1:8" x14ac:dyDescent="0.25">
      <c r="A588" s="1">
        <v>38572</v>
      </c>
      <c r="B588">
        <v>552.45000000000005</v>
      </c>
      <c r="D588" s="1">
        <v>40665</v>
      </c>
      <c r="E588">
        <v>500.96</v>
      </c>
    </row>
    <row r="589" spans="1:8" x14ac:dyDescent="0.25">
      <c r="A589" s="1">
        <v>38573</v>
      </c>
      <c r="B589">
        <v>550.79999999999995</v>
      </c>
      <c r="D589" s="1">
        <v>40666</v>
      </c>
      <c r="E589">
        <v>499.56</v>
      </c>
    </row>
    <row r="590" spans="1:8" x14ac:dyDescent="0.25">
      <c r="A590" s="1">
        <v>38574</v>
      </c>
      <c r="B590">
        <v>549.37</v>
      </c>
      <c r="D590" s="1">
        <v>40667</v>
      </c>
      <c r="E590">
        <v>499.02</v>
      </c>
    </row>
    <row r="591" spans="1:8" x14ac:dyDescent="0.25">
      <c r="A591" s="1">
        <v>38575</v>
      </c>
      <c r="B591">
        <v>548.04999999999995</v>
      </c>
      <c r="D591" s="1">
        <v>40668</v>
      </c>
      <c r="E591">
        <v>499.25</v>
      </c>
    </row>
    <row r="592" spans="1:8" x14ac:dyDescent="0.25">
      <c r="A592" s="1">
        <v>38576</v>
      </c>
      <c r="B592">
        <v>546.75</v>
      </c>
      <c r="D592" s="1">
        <v>40669</v>
      </c>
      <c r="E592">
        <v>500.38</v>
      </c>
    </row>
    <row r="593" spans="1:5" x14ac:dyDescent="0.25">
      <c r="A593" s="1">
        <v>38577</v>
      </c>
      <c r="B593">
        <v>545.75</v>
      </c>
      <c r="D593" s="1">
        <v>40670</v>
      </c>
      <c r="E593">
        <v>501.88</v>
      </c>
    </row>
    <row r="594" spans="1:5" x14ac:dyDescent="0.25">
      <c r="A594" s="1">
        <v>38578</v>
      </c>
      <c r="B594">
        <v>544.53</v>
      </c>
      <c r="D594" s="1">
        <v>40671</v>
      </c>
      <c r="E594">
        <v>503.75</v>
      </c>
    </row>
    <row r="595" spans="1:5" x14ac:dyDescent="0.25">
      <c r="A595" s="1">
        <v>38579</v>
      </c>
      <c r="B595">
        <v>543.41999999999996</v>
      </c>
      <c r="D595" s="1">
        <v>40672</v>
      </c>
      <c r="E595">
        <v>504.98</v>
      </c>
    </row>
    <row r="596" spans="1:5" x14ac:dyDescent="0.25">
      <c r="A596" s="1">
        <v>38580</v>
      </c>
      <c r="B596">
        <v>542.47</v>
      </c>
      <c r="D596" s="1">
        <v>40673</v>
      </c>
      <c r="E596">
        <v>504.85</v>
      </c>
    </row>
    <row r="597" spans="1:5" x14ac:dyDescent="0.25">
      <c r="A597" s="1">
        <v>38581</v>
      </c>
      <c r="B597">
        <v>541.16</v>
      </c>
      <c r="D597" s="1">
        <v>40674</v>
      </c>
      <c r="E597">
        <v>503.85</v>
      </c>
    </row>
    <row r="598" spans="1:5" x14ac:dyDescent="0.25">
      <c r="A598" s="1">
        <v>38582</v>
      </c>
      <c r="B598">
        <v>540</v>
      </c>
      <c r="D598" s="1">
        <v>40675</v>
      </c>
      <c r="E598">
        <v>503.45</v>
      </c>
    </row>
    <row r="599" spans="1:5" x14ac:dyDescent="0.25">
      <c r="A599" s="1">
        <v>38583</v>
      </c>
      <c r="B599">
        <v>539</v>
      </c>
      <c r="D599" s="1">
        <v>40676</v>
      </c>
      <c r="E599">
        <v>504.73</v>
      </c>
    </row>
    <row r="600" spans="1:5" x14ac:dyDescent="0.25">
      <c r="A600" s="1">
        <v>38584</v>
      </c>
      <c r="B600">
        <v>537.9</v>
      </c>
      <c r="D600" s="1">
        <v>40677</v>
      </c>
      <c r="E600">
        <v>506.87</v>
      </c>
    </row>
    <row r="601" spans="1:5" x14ac:dyDescent="0.25">
      <c r="A601" s="1">
        <v>38585</v>
      </c>
      <c r="B601">
        <v>536.57000000000005</v>
      </c>
      <c r="D601" s="1">
        <v>40678</v>
      </c>
      <c r="E601">
        <v>508.88</v>
      </c>
    </row>
    <row r="602" spans="1:5" x14ac:dyDescent="0.25">
      <c r="A602" s="1">
        <v>38586</v>
      </c>
      <c r="B602">
        <v>535.41999999999996</v>
      </c>
      <c r="D602" s="1">
        <v>40679</v>
      </c>
      <c r="E602">
        <v>510.22</v>
      </c>
    </row>
    <row r="603" spans="1:5" x14ac:dyDescent="0.25">
      <c r="A603" s="1">
        <v>38587</v>
      </c>
      <c r="B603">
        <v>534.29</v>
      </c>
      <c r="D603" s="1">
        <v>40680</v>
      </c>
      <c r="E603">
        <v>510.33</v>
      </c>
    </row>
    <row r="604" spans="1:5" x14ac:dyDescent="0.25">
      <c r="A604" s="1">
        <v>38588</v>
      </c>
      <c r="B604">
        <v>532.91</v>
      </c>
      <c r="D604" s="1">
        <v>40681</v>
      </c>
      <c r="E604">
        <v>510.58</v>
      </c>
    </row>
    <row r="605" spans="1:5" x14ac:dyDescent="0.25">
      <c r="A605" s="1">
        <v>38589</v>
      </c>
      <c r="B605">
        <v>531.96</v>
      </c>
      <c r="D605" s="1">
        <v>40682</v>
      </c>
      <c r="E605">
        <v>511.07</v>
      </c>
    </row>
    <row r="606" spans="1:5" x14ac:dyDescent="0.25">
      <c r="A606" s="1">
        <v>38590</v>
      </c>
      <c r="B606">
        <v>531</v>
      </c>
      <c r="D606" s="1">
        <v>40683</v>
      </c>
      <c r="E606">
        <v>511.62</v>
      </c>
    </row>
    <row r="607" spans="1:5" x14ac:dyDescent="0.25">
      <c r="A607" s="1">
        <v>38591</v>
      </c>
      <c r="B607">
        <v>530.22</v>
      </c>
      <c r="D607" s="1">
        <v>40684</v>
      </c>
      <c r="E607">
        <v>512.5</v>
      </c>
    </row>
    <row r="608" spans="1:5" x14ac:dyDescent="0.25">
      <c r="A608" s="1">
        <v>38592</v>
      </c>
      <c r="B608">
        <v>529.46</v>
      </c>
      <c r="D608" s="1">
        <v>40685</v>
      </c>
      <c r="E608">
        <v>513.95000000000005</v>
      </c>
    </row>
    <row r="609" spans="1:5" x14ac:dyDescent="0.25">
      <c r="A609" s="1">
        <v>38593</v>
      </c>
      <c r="B609">
        <v>528.82000000000005</v>
      </c>
      <c r="D609" s="1">
        <v>40686</v>
      </c>
      <c r="E609">
        <v>515.1</v>
      </c>
    </row>
    <row r="610" spans="1:5" x14ac:dyDescent="0.25">
      <c r="A610" s="1">
        <v>38594</v>
      </c>
      <c r="B610">
        <v>527.66</v>
      </c>
      <c r="D610" s="1">
        <v>40687</v>
      </c>
      <c r="E610">
        <v>515.42999999999995</v>
      </c>
    </row>
    <row r="611" spans="1:5" x14ac:dyDescent="0.25">
      <c r="A611" s="1">
        <v>38595</v>
      </c>
      <c r="B611">
        <v>526.28</v>
      </c>
      <c r="D611" s="1">
        <v>40688</v>
      </c>
      <c r="E611">
        <v>515.73</v>
      </c>
    </row>
    <row r="612" spans="1:5" x14ac:dyDescent="0.25">
      <c r="A612" s="1">
        <v>38596</v>
      </c>
      <c r="B612">
        <v>525</v>
      </c>
      <c r="D612" s="1">
        <v>40689</v>
      </c>
      <c r="E612">
        <v>515.98</v>
      </c>
    </row>
    <row r="613" spans="1:5" x14ac:dyDescent="0.25">
      <c r="A613" s="1">
        <v>38597</v>
      </c>
      <c r="B613">
        <v>524.32000000000005</v>
      </c>
      <c r="D613" s="1">
        <v>40690</v>
      </c>
      <c r="E613">
        <v>516.67999999999995</v>
      </c>
    </row>
    <row r="614" spans="1:5" x14ac:dyDescent="0.25">
      <c r="A614" s="1">
        <v>38598</v>
      </c>
      <c r="B614">
        <v>523.47</v>
      </c>
      <c r="D614" s="1">
        <v>40691</v>
      </c>
      <c r="E614">
        <v>518.05999999999995</v>
      </c>
    </row>
    <row r="615" spans="1:5" x14ac:dyDescent="0.25">
      <c r="A615" s="1">
        <v>38599</v>
      </c>
      <c r="B615">
        <v>523.08000000000004</v>
      </c>
      <c r="D615" s="1">
        <v>40692</v>
      </c>
      <c r="E615">
        <v>519.25</v>
      </c>
    </row>
    <row r="616" spans="1:5" x14ac:dyDescent="0.25">
      <c r="A616" s="1">
        <v>38600</v>
      </c>
      <c r="B616">
        <v>522.24</v>
      </c>
      <c r="D616" s="1">
        <v>40693</v>
      </c>
      <c r="E616">
        <v>519.51</v>
      </c>
    </row>
    <row r="617" spans="1:5" x14ac:dyDescent="0.25">
      <c r="A617" s="1">
        <v>38601</v>
      </c>
      <c r="B617">
        <v>521.29</v>
      </c>
      <c r="D617" s="1">
        <v>40694</v>
      </c>
      <c r="E617">
        <v>519.17999999999995</v>
      </c>
    </row>
    <row r="618" spans="1:5" x14ac:dyDescent="0.25">
      <c r="A618" s="1">
        <v>38602</v>
      </c>
      <c r="B618">
        <v>520.49</v>
      </c>
      <c r="D618" s="1">
        <v>40695</v>
      </c>
      <c r="E618">
        <v>519.08000000000004</v>
      </c>
    </row>
    <row r="619" spans="1:5" x14ac:dyDescent="0.25">
      <c r="A619" s="1">
        <v>38603</v>
      </c>
      <c r="B619">
        <v>519.78</v>
      </c>
      <c r="D619" s="1">
        <v>40696</v>
      </c>
      <c r="E619">
        <v>518.62</v>
      </c>
    </row>
    <row r="620" spans="1:5" x14ac:dyDescent="0.25">
      <c r="A620" s="1">
        <v>38604</v>
      </c>
      <c r="B620">
        <v>519.20000000000005</v>
      </c>
      <c r="D620" s="1">
        <v>40697</v>
      </c>
      <c r="E620">
        <v>518.16999999999996</v>
      </c>
    </row>
    <row r="621" spans="1:5" x14ac:dyDescent="0.25">
      <c r="A621" s="1">
        <v>38605</v>
      </c>
      <c r="B621">
        <v>518.69000000000005</v>
      </c>
      <c r="D621" s="1">
        <v>40698</v>
      </c>
      <c r="E621">
        <v>518.14</v>
      </c>
    </row>
    <row r="622" spans="1:5" x14ac:dyDescent="0.25">
      <c r="A622" s="1">
        <v>38606</v>
      </c>
      <c r="B622">
        <v>518.34</v>
      </c>
      <c r="D622" s="1">
        <v>40699</v>
      </c>
      <c r="E622">
        <v>518.78</v>
      </c>
    </row>
    <row r="623" spans="1:5" x14ac:dyDescent="0.25">
      <c r="A623" s="1">
        <v>38607</v>
      </c>
      <c r="B623">
        <v>518</v>
      </c>
      <c r="D623" s="1">
        <v>40700</v>
      </c>
      <c r="E623">
        <v>520.58000000000004</v>
      </c>
    </row>
    <row r="624" spans="1:5" x14ac:dyDescent="0.25">
      <c r="A624" s="1">
        <v>38608</v>
      </c>
      <c r="B624">
        <v>517.16999999999996</v>
      </c>
      <c r="D624" s="1">
        <v>40701</v>
      </c>
      <c r="E624">
        <v>521.55999999999995</v>
      </c>
    </row>
    <row r="625" spans="1:5" x14ac:dyDescent="0.25">
      <c r="A625" s="1">
        <v>38609</v>
      </c>
      <c r="B625">
        <v>516.16</v>
      </c>
      <c r="D625" s="1">
        <v>40702</v>
      </c>
      <c r="E625">
        <v>522.77</v>
      </c>
    </row>
    <row r="626" spans="1:5" x14ac:dyDescent="0.25">
      <c r="A626" s="1">
        <v>38610</v>
      </c>
      <c r="B626">
        <v>515.70000000000005</v>
      </c>
      <c r="D626" s="1">
        <v>40703</v>
      </c>
      <c r="E626">
        <v>524.57000000000005</v>
      </c>
    </row>
    <row r="627" spans="1:5" x14ac:dyDescent="0.25">
      <c r="A627" s="1">
        <v>38611</v>
      </c>
      <c r="B627">
        <v>514.89</v>
      </c>
      <c r="D627" s="1">
        <v>40704</v>
      </c>
      <c r="E627">
        <v>526.62</v>
      </c>
    </row>
    <row r="628" spans="1:5" x14ac:dyDescent="0.25">
      <c r="A628" s="1">
        <v>38612</v>
      </c>
      <c r="B628">
        <v>514.53</v>
      </c>
      <c r="D628" s="1">
        <v>40705</v>
      </c>
      <c r="E628">
        <v>529.28</v>
      </c>
    </row>
    <row r="629" spans="1:5" x14ac:dyDescent="0.25">
      <c r="A629" s="1">
        <v>38613</v>
      </c>
      <c r="B629">
        <v>513.91</v>
      </c>
      <c r="D629" s="1">
        <v>40706</v>
      </c>
      <c r="E629">
        <v>531.28</v>
      </c>
    </row>
    <row r="630" spans="1:5" x14ac:dyDescent="0.25">
      <c r="A630" s="1">
        <v>38614</v>
      </c>
      <c r="B630">
        <v>512.91999999999996</v>
      </c>
      <c r="D630" s="1">
        <v>40707</v>
      </c>
      <c r="E630">
        <v>533.28</v>
      </c>
    </row>
    <row r="631" spans="1:5" x14ac:dyDescent="0.25">
      <c r="A631" s="1">
        <v>38615</v>
      </c>
      <c r="B631">
        <v>512.27</v>
      </c>
      <c r="D631" s="1">
        <v>40708</v>
      </c>
      <c r="E631">
        <v>535.9</v>
      </c>
    </row>
    <row r="632" spans="1:5" x14ac:dyDescent="0.25">
      <c r="A632" s="1">
        <v>38616</v>
      </c>
      <c r="B632">
        <v>511.46</v>
      </c>
      <c r="D632" s="1">
        <v>40709</v>
      </c>
      <c r="E632">
        <v>538.96</v>
      </c>
    </row>
    <row r="633" spans="1:5" x14ac:dyDescent="0.25">
      <c r="A633" s="1">
        <v>38617</v>
      </c>
      <c r="B633">
        <v>510.71</v>
      </c>
      <c r="D633" s="1">
        <v>40710</v>
      </c>
      <c r="E633">
        <v>542.08000000000004</v>
      </c>
    </row>
    <row r="634" spans="1:5" x14ac:dyDescent="0.25">
      <c r="A634" s="1">
        <v>38618</v>
      </c>
      <c r="B634">
        <v>510.35</v>
      </c>
      <c r="D634" s="1">
        <v>40711</v>
      </c>
      <c r="E634">
        <v>544.64</v>
      </c>
    </row>
    <row r="635" spans="1:5" x14ac:dyDescent="0.25">
      <c r="A635" s="1">
        <v>38619</v>
      </c>
      <c r="B635">
        <v>509.63</v>
      </c>
      <c r="D635" s="1">
        <v>40712</v>
      </c>
      <c r="E635">
        <v>547.07000000000005</v>
      </c>
    </row>
    <row r="636" spans="1:5" x14ac:dyDescent="0.25">
      <c r="A636" s="1">
        <v>38620</v>
      </c>
      <c r="B636">
        <v>509.08</v>
      </c>
      <c r="D636" s="1">
        <v>40713</v>
      </c>
      <c r="E636">
        <v>550.16999999999996</v>
      </c>
    </row>
    <row r="637" spans="1:5" x14ac:dyDescent="0.25">
      <c r="A637" s="1">
        <v>38621</v>
      </c>
      <c r="B637">
        <v>508.74</v>
      </c>
      <c r="D637" s="1">
        <v>40714</v>
      </c>
      <c r="E637">
        <v>552.54</v>
      </c>
    </row>
    <row r="638" spans="1:5" x14ac:dyDescent="0.25">
      <c r="A638" s="1">
        <v>38622</v>
      </c>
      <c r="B638">
        <v>508.12</v>
      </c>
      <c r="D638" s="1">
        <v>40715</v>
      </c>
      <c r="E638">
        <v>554.4</v>
      </c>
    </row>
    <row r="639" spans="1:5" x14ac:dyDescent="0.25">
      <c r="A639" s="1">
        <v>38623</v>
      </c>
      <c r="B639">
        <v>507.58</v>
      </c>
      <c r="D639" s="1">
        <v>40716</v>
      </c>
      <c r="E639">
        <v>556.46</v>
      </c>
    </row>
    <row r="640" spans="1:5" x14ac:dyDescent="0.25">
      <c r="A640" s="1">
        <v>38624</v>
      </c>
      <c r="B640">
        <v>507.07</v>
      </c>
      <c r="D640" s="1">
        <v>40717</v>
      </c>
      <c r="E640">
        <v>558.79999999999995</v>
      </c>
    </row>
    <row r="641" spans="1:5" x14ac:dyDescent="0.25">
      <c r="A641" s="1">
        <v>38625</v>
      </c>
      <c r="B641">
        <v>506.63</v>
      </c>
      <c r="D641" s="1">
        <v>40718</v>
      </c>
      <c r="E641">
        <v>561.39</v>
      </c>
    </row>
    <row r="642" spans="1:5" x14ac:dyDescent="0.25">
      <c r="A642" s="1">
        <v>38626</v>
      </c>
      <c r="B642">
        <v>506.25</v>
      </c>
      <c r="D642" s="1">
        <v>40719</v>
      </c>
      <c r="E642">
        <v>563.12</v>
      </c>
    </row>
    <row r="643" spans="1:5" x14ac:dyDescent="0.25">
      <c r="A643" s="1">
        <v>38627</v>
      </c>
      <c r="B643">
        <v>505.95</v>
      </c>
      <c r="D643" s="1">
        <v>40720</v>
      </c>
      <c r="E643">
        <v>564.42999999999995</v>
      </c>
    </row>
    <row r="644" spans="1:5" x14ac:dyDescent="0.25">
      <c r="A644" s="1">
        <v>38628</v>
      </c>
      <c r="B644">
        <v>505.65</v>
      </c>
      <c r="D644" s="1">
        <v>40721</v>
      </c>
      <c r="E644">
        <v>565.29</v>
      </c>
    </row>
    <row r="645" spans="1:5" x14ac:dyDescent="0.25">
      <c r="A645" s="1">
        <v>38629</v>
      </c>
      <c r="B645">
        <v>505.3</v>
      </c>
      <c r="D645" s="1">
        <v>40722</v>
      </c>
      <c r="E645">
        <v>566.22</v>
      </c>
    </row>
    <row r="646" spans="1:5" x14ac:dyDescent="0.25">
      <c r="A646" s="1">
        <v>38630</v>
      </c>
      <c r="B646">
        <v>504.75</v>
      </c>
      <c r="D646" s="1">
        <v>40723</v>
      </c>
      <c r="E646">
        <v>568.30999999999995</v>
      </c>
    </row>
    <row r="647" spans="1:5" x14ac:dyDescent="0.25">
      <c r="A647" s="1">
        <v>38631</v>
      </c>
      <c r="B647">
        <v>504.17</v>
      </c>
      <c r="D647" s="1">
        <v>40724</v>
      </c>
      <c r="E647">
        <v>570.4</v>
      </c>
    </row>
    <row r="648" spans="1:5" x14ac:dyDescent="0.25">
      <c r="A648" s="1">
        <v>38632</v>
      </c>
      <c r="B648">
        <v>503.96</v>
      </c>
      <c r="D648" s="1">
        <v>40725</v>
      </c>
      <c r="E648">
        <v>570.89</v>
      </c>
    </row>
    <row r="649" spans="1:5" x14ac:dyDescent="0.25">
      <c r="A649" s="1">
        <v>38633</v>
      </c>
      <c r="B649">
        <v>503.7</v>
      </c>
      <c r="D649" s="1">
        <v>40726</v>
      </c>
      <c r="E649">
        <v>572.16</v>
      </c>
    </row>
    <row r="650" spans="1:5" x14ac:dyDescent="0.25">
      <c r="A650" s="1">
        <v>38634</v>
      </c>
      <c r="B650">
        <v>503.58</v>
      </c>
      <c r="D650" s="1">
        <v>40727</v>
      </c>
      <c r="E650">
        <v>574.36</v>
      </c>
    </row>
    <row r="651" spans="1:5" x14ac:dyDescent="0.25">
      <c r="A651" s="1">
        <v>38635</v>
      </c>
      <c r="B651">
        <v>503.84</v>
      </c>
      <c r="D651" s="1">
        <v>40728</v>
      </c>
      <c r="E651">
        <v>576.28</v>
      </c>
    </row>
    <row r="652" spans="1:5" x14ac:dyDescent="0.25">
      <c r="A652" s="1">
        <v>38636</v>
      </c>
      <c r="B652">
        <v>504.08</v>
      </c>
      <c r="D652" s="1">
        <v>40729</v>
      </c>
      <c r="E652">
        <v>578.07000000000005</v>
      </c>
    </row>
    <row r="653" spans="1:5" x14ac:dyDescent="0.25">
      <c r="A653" s="1">
        <v>38637</v>
      </c>
      <c r="B653">
        <v>504.29</v>
      </c>
      <c r="D653" s="1">
        <v>40730</v>
      </c>
      <c r="E653">
        <v>578.91</v>
      </c>
    </row>
    <row r="654" spans="1:5" x14ac:dyDescent="0.25">
      <c r="A654" s="1">
        <v>38638</v>
      </c>
      <c r="B654">
        <v>504.59</v>
      </c>
      <c r="D654" s="1">
        <v>40731</v>
      </c>
      <c r="E654">
        <v>579.14</v>
      </c>
    </row>
    <row r="655" spans="1:5" x14ac:dyDescent="0.25">
      <c r="A655" s="1">
        <v>38639</v>
      </c>
      <c r="B655">
        <v>504.72</v>
      </c>
      <c r="D655" s="1">
        <v>40732</v>
      </c>
      <c r="E655">
        <v>578.98</v>
      </c>
    </row>
    <row r="656" spans="1:5" x14ac:dyDescent="0.25">
      <c r="A656" s="1">
        <v>38640</v>
      </c>
      <c r="B656">
        <v>504.54</v>
      </c>
      <c r="D656" s="1">
        <v>40733</v>
      </c>
      <c r="E656">
        <v>578.42999999999995</v>
      </c>
    </row>
    <row r="657" spans="1:5" x14ac:dyDescent="0.25">
      <c r="A657" s="1">
        <v>38641</v>
      </c>
      <c r="B657">
        <v>504.82</v>
      </c>
      <c r="D657" s="1">
        <v>40734</v>
      </c>
      <c r="E657">
        <v>577.78</v>
      </c>
    </row>
    <row r="658" spans="1:5" x14ac:dyDescent="0.25">
      <c r="A658" s="1">
        <v>38642</v>
      </c>
      <c r="B658">
        <v>504.98</v>
      </c>
      <c r="D658" s="1">
        <v>40735</v>
      </c>
      <c r="E658">
        <v>577.28</v>
      </c>
    </row>
    <row r="659" spans="1:5" x14ac:dyDescent="0.25">
      <c r="A659" s="1">
        <v>38643</v>
      </c>
      <c r="B659">
        <v>504.85</v>
      </c>
      <c r="D659" s="1">
        <v>40736</v>
      </c>
      <c r="E659">
        <v>577.65</v>
      </c>
    </row>
    <row r="660" spans="1:5" x14ac:dyDescent="0.25">
      <c r="A660" s="1">
        <v>38644</v>
      </c>
      <c r="B660">
        <v>505.27</v>
      </c>
      <c r="D660" s="1">
        <v>40737</v>
      </c>
      <c r="E660">
        <v>577.95000000000005</v>
      </c>
    </row>
    <row r="661" spans="1:5" x14ac:dyDescent="0.25">
      <c r="A661" s="1">
        <v>38645</v>
      </c>
      <c r="B661">
        <v>504.98</v>
      </c>
      <c r="D661" s="1">
        <v>40738</v>
      </c>
      <c r="E661">
        <v>577.48</v>
      </c>
    </row>
    <row r="662" spans="1:5" x14ac:dyDescent="0.25">
      <c r="A662" s="1">
        <v>38646</v>
      </c>
      <c r="B662">
        <v>504.83</v>
      </c>
      <c r="D662" s="1">
        <v>40739</v>
      </c>
      <c r="E662">
        <v>577.09</v>
      </c>
    </row>
    <row r="663" spans="1:5" x14ac:dyDescent="0.25">
      <c r="A663" s="1">
        <v>38647</v>
      </c>
      <c r="B663">
        <v>504.86</v>
      </c>
      <c r="D663" s="1">
        <v>40740</v>
      </c>
      <c r="E663">
        <v>577.09</v>
      </c>
    </row>
    <row r="664" spans="1:5" x14ac:dyDescent="0.25">
      <c r="A664" s="1">
        <v>38648</v>
      </c>
      <c r="B664">
        <v>505.05</v>
      </c>
      <c r="D664" s="1">
        <v>40741</v>
      </c>
      <c r="E664">
        <v>577.24</v>
      </c>
    </row>
    <row r="665" spans="1:5" x14ac:dyDescent="0.25">
      <c r="A665" s="1">
        <v>38649</v>
      </c>
      <c r="B665">
        <v>504.95</v>
      </c>
      <c r="D665" s="1">
        <v>40742</v>
      </c>
      <c r="E665">
        <v>577.27</v>
      </c>
    </row>
    <row r="666" spans="1:5" x14ac:dyDescent="0.25">
      <c r="A666" s="1">
        <v>38650</v>
      </c>
      <c r="B666">
        <v>504.92</v>
      </c>
      <c r="D666" s="1">
        <v>40743</v>
      </c>
      <c r="E666">
        <v>576.91999999999996</v>
      </c>
    </row>
    <row r="667" spans="1:5" x14ac:dyDescent="0.25">
      <c r="A667" s="1">
        <v>38651</v>
      </c>
      <c r="B667">
        <v>504.8</v>
      </c>
      <c r="D667" s="1">
        <v>40744</v>
      </c>
      <c r="E667">
        <v>576.41</v>
      </c>
    </row>
    <row r="668" spans="1:5" x14ac:dyDescent="0.25">
      <c r="A668" s="1">
        <v>38652</v>
      </c>
      <c r="B668">
        <v>504.63</v>
      </c>
      <c r="D668" s="1">
        <v>40745</v>
      </c>
      <c r="E668">
        <v>575.75</v>
      </c>
    </row>
    <row r="669" spans="1:5" x14ac:dyDescent="0.25">
      <c r="A669" s="1">
        <v>38653</v>
      </c>
      <c r="B669">
        <v>504.67</v>
      </c>
      <c r="D669" s="1">
        <v>40746</v>
      </c>
      <c r="E669">
        <v>575.1</v>
      </c>
    </row>
    <row r="670" spans="1:5" x14ac:dyDescent="0.25">
      <c r="A670" s="1">
        <v>38654</v>
      </c>
      <c r="B670">
        <v>504.94</v>
      </c>
      <c r="D670" s="1">
        <v>40747</v>
      </c>
      <c r="E670">
        <v>574.53</v>
      </c>
    </row>
    <row r="671" spans="1:5" x14ac:dyDescent="0.25">
      <c r="A671" s="1">
        <v>38655</v>
      </c>
      <c r="B671">
        <v>505.44</v>
      </c>
      <c r="D671" s="1">
        <v>40748</v>
      </c>
      <c r="E671">
        <v>573.99</v>
      </c>
    </row>
    <row r="672" spans="1:5" x14ac:dyDescent="0.25">
      <c r="A672" s="1">
        <v>38656</v>
      </c>
      <c r="B672">
        <v>505.77</v>
      </c>
      <c r="D672" s="1">
        <v>40749</v>
      </c>
      <c r="E672">
        <v>573.72</v>
      </c>
    </row>
    <row r="673" spans="1:5" x14ac:dyDescent="0.25">
      <c r="A673" s="1">
        <v>38657</v>
      </c>
      <c r="B673">
        <v>505.9</v>
      </c>
      <c r="D673" s="1">
        <v>40750</v>
      </c>
      <c r="E673">
        <v>573.51</v>
      </c>
    </row>
    <row r="674" spans="1:5" x14ac:dyDescent="0.25">
      <c r="A674" s="1">
        <v>38658</v>
      </c>
      <c r="B674">
        <v>506.12</v>
      </c>
      <c r="D674" s="1">
        <v>40751</v>
      </c>
      <c r="E674">
        <v>573.29</v>
      </c>
    </row>
    <row r="675" spans="1:5" x14ac:dyDescent="0.25">
      <c r="A675" s="1">
        <v>38659</v>
      </c>
      <c r="B675">
        <v>506.08</v>
      </c>
      <c r="D675" s="1">
        <v>40752</v>
      </c>
      <c r="E675">
        <v>573.07000000000005</v>
      </c>
    </row>
    <row r="676" spans="1:5" x14ac:dyDescent="0.25">
      <c r="A676" s="1">
        <v>38660</v>
      </c>
      <c r="B676">
        <v>506.12</v>
      </c>
      <c r="D676" s="1">
        <v>40753</v>
      </c>
      <c r="E676">
        <v>572.72</v>
      </c>
    </row>
    <row r="677" spans="1:5" x14ac:dyDescent="0.25">
      <c r="A677" s="1">
        <v>38661</v>
      </c>
      <c r="B677">
        <v>506.43</v>
      </c>
      <c r="D677" s="1">
        <v>40754</v>
      </c>
      <c r="E677">
        <v>572.41999999999996</v>
      </c>
    </row>
    <row r="678" spans="1:5" x14ac:dyDescent="0.25">
      <c r="A678" s="1">
        <v>38662</v>
      </c>
      <c r="B678">
        <v>506.75</v>
      </c>
      <c r="D678" s="1">
        <v>40755</v>
      </c>
      <c r="E678">
        <v>572.19000000000005</v>
      </c>
    </row>
    <row r="679" spans="1:5" x14ac:dyDescent="0.25">
      <c r="A679" s="1">
        <v>38663</v>
      </c>
      <c r="B679">
        <v>507.12</v>
      </c>
      <c r="D679" s="1">
        <v>40756</v>
      </c>
      <c r="E679">
        <v>572.21</v>
      </c>
    </row>
    <row r="680" spans="1:5" x14ac:dyDescent="0.25">
      <c r="A680" s="1">
        <v>38664</v>
      </c>
      <c r="B680">
        <v>507.6</v>
      </c>
      <c r="D680" s="1">
        <v>40757</v>
      </c>
      <c r="E680">
        <v>572.11</v>
      </c>
    </row>
    <row r="681" spans="1:5" x14ac:dyDescent="0.25">
      <c r="A681" s="1">
        <v>38665</v>
      </c>
      <c r="B681">
        <v>508.05</v>
      </c>
      <c r="D681" s="1">
        <v>40758</v>
      </c>
      <c r="E681">
        <v>571.69000000000005</v>
      </c>
    </row>
    <row r="682" spans="1:5" x14ac:dyDescent="0.25">
      <c r="A682" s="1">
        <v>38666</v>
      </c>
      <c r="B682">
        <v>508.61</v>
      </c>
      <c r="D682" s="1">
        <v>40759</v>
      </c>
      <c r="E682">
        <v>571.14</v>
      </c>
    </row>
    <row r="683" spans="1:5" x14ac:dyDescent="0.25">
      <c r="A683" s="1">
        <v>38667</v>
      </c>
      <c r="B683">
        <v>509.33</v>
      </c>
      <c r="D683" s="1">
        <v>40760</v>
      </c>
      <c r="E683">
        <v>570.45000000000005</v>
      </c>
    </row>
    <row r="684" spans="1:5" x14ac:dyDescent="0.25">
      <c r="A684" s="1">
        <v>38668</v>
      </c>
      <c r="B684">
        <v>509.67</v>
      </c>
      <c r="D684" s="1">
        <v>40761</v>
      </c>
      <c r="E684">
        <v>570.07000000000005</v>
      </c>
    </row>
    <row r="685" spans="1:5" x14ac:dyDescent="0.25">
      <c r="A685" s="1">
        <v>38669</v>
      </c>
      <c r="B685">
        <v>510.68</v>
      </c>
      <c r="D685" s="1">
        <v>40762</v>
      </c>
      <c r="E685">
        <v>569.55999999999995</v>
      </c>
    </row>
    <row r="686" spans="1:5" x14ac:dyDescent="0.25">
      <c r="A686" s="1">
        <v>38670</v>
      </c>
      <c r="B686">
        <v>510.78</v>
      </c>
      <c r="D686" s="1">
        <v>40763</v>
      </c>
      <c r="E686">
        <v>569</v>
      </c>
    </row>
    <row r="687" spans="1:5" x14ac:dyDescent="0.25">
      <c r="A687" s="1">
        <v>38671</v>
      </c>
      <c r="B687">
        <v>510.92</v>
      </c>
      <c r="D687" s="1">
        <v>40764</v>
      </c>
      <c r="E687">
        <v>568.4</v>
      </c>
    </row>
    <row r="688" spans="1:5" x14ac:dyDescent="0.25">
      <c r="A688" s="1">
        <v>38672</v>
      </c>
      <c r="B688">
        <v>510.77</v>
      </c>
      <c r="D688" s="1">
        <v>40765</v>
      </c>
      <c r="E688">
        <v>567.80999999999995</v>
      </c>
    </row>
    <row r="689" spans="1:5" x14ac:dyDescent="0.25">
      <c r="A689" s="1">
        <v>38673</v>
      </c>
      <c r="B689">
        <v>510.68</v>
      </c>
      <c r="D689" s="1">
        <v>40766</v>
      </c>
      <c r="E689">
        <v>567.32000000000005</v>
      </c>
    </row>
    <row r="690" spans="1:5" x14ac:dyDescent="0.25">
      <c r="A690" s="1">
        <v>38674</v>
      </c>
      <c r="B690">
        <v>510.57</v>
      </c>
      <c r="D690" s="1">
        <v>40767</v>
      </c>
      <c r="E690">
        <v>566.92999999999995</v>
      </c>
    </row>
    <row r="691" spans="1:5" x14ac:dyDescent="0.25">
      <c r="A691" s="1">
        <v>38675</v>
      </c>
      <c r="B691">
        <v>510.62</v>
      </c>
      <c r="D691" s="1">
        <v>40768</v>
      </c>
      <c r="E691">
        <v>566.69000000000005</v>
      </c>
    </row>
    <row r="692" spans="1:5" x14ac:dyDescent="0.25">
      <c r="A692" s="1">
        <v>38676</v>
      </c>
      <c r="B692">
        <v>510.84</v>
      </c>
      <c r="D692" s="1">
        <v>40769</v>
      </c>
      <c r="E692">
        <v>566.30999999999995</v>
      </c>
    </row>
    <row r="693" spans="1:5" x14ac:dyDescent="0.25">
      <c r="A693" s="1">
        <v>38677</v>
      </c>
      <c r="B693">
        <v>511.05</v>
      </c>
      <c r="D693" s="1">
        <v>40770</v>
      </c>
      <c r="E693">
        <v>566.12</v>
      </c>
    </row>
    <row r="694" spans="1:5" x14ac:dyDescent="0.25">
      <c r="A694" s="1">
        <v>38678</v>
      </c>
      <c r="B694">
        <v>511.32</v>
      </c>
      <c r="D694" s="1">
        <v>40771</v>
      </c>
      <c r="E694">
        <v>565.52</v>
      </c>
    </row>
    <row r="695" spans="1:5" x14ac:dyDescent="0.25">
      <c r="A695" s="1">
        <v>38679</v>
      </c>
      <c r="B695">
        <v>511.5</v>
      </c>
      <c r="D695" s="1">
        <v>40772</v>
      </c>
      <c r="E695">
        <v>564.74</v>
      </c>
    </row>
    <row r="696" spans="1:5" x14ac:dyDescent="0.25">
      <c r="A696" s="1">
        <v>38680</v>
      </c>
      <c r="B696">
        <v>512.13</v>
      </c>
      <c r="D696" s="1">
        <v>40773</v>
      </c>
      <c r="E696">
        <v>563.80999999999995</v>
      </c>
    </row>
    <row r="697" spans="1:5" x14ac:dyDescent="0.25">
      <c r="A697" s="1">
        <v>38681</v>
      </c>
      <c r="B697">
        <v>512.42999999999995</v>
      </c>
      <c r="D697" s="1">
        <v>40774</v>
      </c>
      <c r="E697">
        <v>563.25</v>
      </c>
    </row>
    <row r="698" spans="1:5" x14ac:dyDescent="0.25">
      <c r="A698" s="1">
        <v>38682</v>
      </c>
      <c r="B698">
        <v>512.62</v>
      </c>
      <c r="D698" s="1">
        <v>40775</v>
      </c>
      <c r="E698">
        <v>562.66</v>
      </c>
    </row>
    <row r="699" spans="1:5" x14ac:dyDescent="0.25">
      <c r="A699" s="1">
        <v>38683</v>
      </c>
      <c r="B699">
        <v>512.86</v>
      </c>
      <c r="D699" s="1">
        <v>40776</v>
      </c>
      <c r="E699">
        <v>562.16</v>
      </c>
    </row>
    <row r="700" spans="1:5" x14ac:dyDescent="0.25">
      <c r="A700" s="1">
        <v>38684</v>
      </c>
      <c r="B700">
        <v>512.99</v>
      </c>
      <c r="D700" s="1">
        <v>40777</v>
      </c>
      <c r="E700">
        <v>561.70000000000005</v>
      </c>
    </row>
    <row r="701" spans="1:5" x14ac:dyDescent="0.25">
      <c r="A701" s="1">
        <v>38685</v>
      </c>
      <c r="B701">
        <v>513.20000000000005</v>
      </c>
      <c r="D701" s="1">
        <v>40778</v>
      </c>
      <c r="E701">
        <v>561</v>
      </c>
    </row>
    <row r="702" spans="1:5" x14ac:dyDescent="0.25">
      <c r="A702" s="1">
        <v>38686</v>
      </c>
      <c r="B702">
        <v>513.4</v>
      </c>
      <c r="D702" s="1">
        <v>40779</v>
      </c>
      <c r="E702">
        <v>560.42999999999995</v>
      </c>
    </row>
    <row r="703" spans="1:5" x14ac:dyDescent="0.25">
      <c r="A703" s="1">
        <v>38687</v>
      </c>
      <c r="B703">
        <v>513.75</v>
      </c>
      <c r="D703" s="1">
        <v>40780</v>
      </c>
      <c r="E703">
        <v>559.91</v>
      </c>
    </row>
    <row r="704" spans="1:5" x14ac:dyDescent="0.25">
      <c r="A704" s="1">
        <v>38688</v>
      </c>
      <c r="B704">
        <v>514.25</v>
      </c>
      <c r="D704" s="1">
        <v>40781</v>
      </c>
      <c r="E704">
        <v>559.30999999999995</v>
      </c>
    </row>
    <row r="705" spans="1:5" x14ac:dyDescent="0.25">
      <c r="A705" s="1">
        <v>38689</v>
      </c>
      <c r="B705">
        <v>514.73</v>
      </c>
      <c r="D705" s="1">
        <v>40782</v>
      </c>
      <c r="E705">
        <v>559.35</v>
      </c>
    </row>
    <row r="706" spans="1:5" x14ac:dyDescent="0.25">
      <c r="A706" s="1">
        <v>38690</v>
      </c>
      <c r="B706">
        <v>514.9</v>
      </c>
      <c r="D706" s="1">
        <v>40783</v>
      </c>
      <c r="E706">
        <v>558.91999999999996</v>
      </c>
    </row>
    <row r="707" spans="1:5" x14ac:dyDescent="0.25">
      <c r="A707" s="1">
        <v>38691</v>
      </c>
      <c r="B707">
        <v>515.07000000000005</v>
      </c>
      <c r="D707" s="1">
        <v>40784</v>
      </c>
      <c r="E707">
        <v>558.48</v>
      </c>
    </row>
    <row r="708" spans="1:5" x14ac:dyDescent="0.25">
      <c r="A708" s="1">
        <v>38692</v>
      </c>
      <c r="B708">
        <v>515.25</v>
      </c>
      <c r="D708" s="1">
        <v>40785</v>
      </c>
      <c r="E708">
        <v>557.85</v>
      </c>
    </row>
    <row r="709" spans="1:5" x14ac:dyDescent="0.25">
      <c r="A709" s="1">
        <v>38693</v>
      </c>
      <c r="B709">
        <v>515.38</v>
      </c>
      <c r="D709" s="1">
        <v>40786</v>
      </c>
      <c r="E709">
        <v>556.95000000000005</v>
      </c>
    </row>
    <row r="710" spans="1:5" x14ac:dyDescent="0.25">
      <c r="A710" s="1">
        <v>38694</v>
      </c>
      <c r="B710">
        <v>515.79</v>
      </c>
      <c r="D710" s="1">
        <v>40787</v>
      </c>
      <c r="E710">
        <v>556.22</v>
      </c>
    </row>
    <row r="711" spans="1:5" x14ac:dyDescent="0.25">
      <c r="A711" s="1">
        <v>38695</v>
      </c>
      <c r="B711">
        <v>516.22</v>
      </c>
      <c r="D711" s="1">
        <v>40788</v>
      </c>
      <c r="E711">
        <v>555.91</v>
      </c>
    </row>
    <row r="712" spans="1:5" x14ac:dyDescent="0.25">
      <c r="A712" s="1">
        <v>38696</v>
      </c>
      <c r="B712">
        <v>516.72</v>
      </c>
      <c r="D712" s="1">
        <v>40789</v>
      </c>
      <c r="E712">
        <v>555.49</v>
      </c>
    </row>
    <row r="713" spans="1:5" x14ac:dyDescent="0.25">
      <c r="A713" s="1">
        <v>38697</v>
      </c>
      <c r="B713">
        <v>517.42999999999995</v>
      </c>
      <c r="D713" s="1">
        <v>40790</v>
      </c>
      <c r="E713">
        <v>555.1</v>
      </c>
    </row>
    <row r="714" spans="1:5" x14ac:dyDescent="0.25">
      <c r="A714" s="1">
        <v>38698</v>
      </c>
      <c r="B714">
        <v>518.13</v>
      </c>
      <c r="D714" s="1">
        <v>40791</v>
      </c>
      <c r="E714">
        <v>554.53</v>
      </c>
    </row>
    <row r="715" spans="1:5" x14ac:dyDescent="0.25">
      <c r="A715" s="1">
        <v>38699</v>
      </c>
      <c r="B715">
        <v>518.35</v>
      </c>
      <c r="D715" s="1">
        <v>40792</v>
      </c>
      <c r="E715">
        <v>553.91999999999996</v>
      </c>
    </row>
    <row r="716" spans="1:5" x14ac:dyDescent="0.25">
      <c r="A716" s="1">
        <v>38700</v>
      </c>
      <c r="B716">
        <v>519.16999999999996</v>
      </c>
      <c r="D716" s="1">
        <v>40793</v>
      </c>
      <c r="E716">
        <v>553.44000000000005</v>
      </c>
    </row>
    <row r="717" spans="1:5" x14ac:dyDescent="0.25">
      <c r="A717" s="1">
        <v>38701</v>
      </c>
      <c r="B717">
        <v>519.79</v>
      </c>
      <c r="D717" s="1">
        <v>40794</v>
      </c>
      <c r="E717">
        <v>552.82000000000005</v>
      </c>
    </row>
    <row r="718" spans="1:5" x14ac:dyDescent="0.25">
      <c r="A718" s="1">
        <v>38702</v>
      </c>
      <c r="B718">
        <v>520.28</v>
      </c>
      <c r="D718" s="1">
        <v>40795</v>
      </c>
      <c r="E718">
        <v>552.77</v>
      </c>
    </row>
    <row r="719" spans="1:5" x14ac:dyDescent="0.25">
      <c r="A719" s="1">
        <v>38703</v>
      </c>
      <c r="B719">
        <v>521</v>
      </c>
      <c r="D719" s="1">
        <v>40796</v>
      </c>
      <c r="E719">
        <v>552.80999999999995</v>
      </c>
    </row>
    <row r="720" spans="1:5" x14ac:dyDescent="0.25">
      <c r="A720" s="1">
        <v>38704</v>
      </c>
      <c r="B720">
        <v>522.11</v>
      </c>
      <c r="D720" s="1">
        <v>40797</v>
      </c>
      <c r="E720">
        <v>552.72</v>
      </c>
    </row>
    <row r="721" spans="1:5" x14ac:dyDescent="0.25">
      <c r="A721" s="1">
        <v>38705</v>
      </c>
      <c r="B721">
        <v>523.13</v>
      </c>
      <c r="D721" s="1">
        <v>40798</v>
      </c>
      <c r="E721">
        <v>552.6</v>
      </c>
    </row>
    <row r="722" spans="1:5" x14ac:dyDescent="0.25">
      <c r="A722" s="1">
        <v>38706</v>
      </c>
      <c r="B722">
        <v>523.76</v>
      </c>
      <c r="D722" s="1">
        <v>40799</v>
      </c>
      <c r="E722">
        <v>552.21</v>
      </c>
    </row>
    <row r="723" spans="1:5" x14ac:dyDescent="0.25">
      <c r="A723" s="1">
        <v>38707</v>
      </c>
      <c r="B723">
        <v>524.32000000000005</v>
      </c>
      <c r="D723" s="1">
        <v>40800</v>
      </c>
      <c r="E723">
        <v>551.71</v>
      </c>
    </row>
    <row r="724" spans="1:5" x14ac:dyDescent="0.25">
      <c r="A724" s="1">
        <v>38708</v>
      </c>
      <c r="B724">
        <v>525</v>
      </c>
      <c r="D724" s="1">
        <v>40801</v>
      </c>
      <c r="E724">
        <v>551.23</v>
      </c>
    </row>
    <row r="725" spans="1:5" x14ac:dyDescent="0.25">
      <c r="A725" s="1">
        <v>38709</v>
      </c>
      <c r="B725">
        <v>525.6</v>
      </c>
      <c r="D725" s="1">
        <v>40802</v>
      </c>
      <c r="E725">
        <v>550.52</v>
      </c>
    </row>
    <row r="726" spans="1:5" x14ac:dyDescent="0.25">
      <c r="A726" s="1">
        <v>38710</v>
      </c>
      <c r="B726">
        <v>526.17999999999995</v>
      </c>
      <c r="D726" s="1">
        <v>40803</v>
      </c>
      <c r="E726">
        <v>550.1</v>
      </c>
    </row>
    <row r="727" spans="1:5" x14ac:dyDescent="0.25">
      <c r="A727" s="1">
        <v>38711</v>
      </c>
      <c r="B727">
        <v>526.76</v>
      </c>
      <c r="D727" s="1">
        <v>40804</v>
      </c>
      <c r="E727">
        <v>550.15</v>
      </c>
    </row>
    <row r="728" spans="1:5" x14ac:dyDescent="0.25">
      <c r="A728" s="1">
        <v>38712</v>
      </c>
      <c r="B728">
        <v>527.42999999999995</v>
      </c>
      <c r="D728" s="1">
        <v>40805</v>
      </c>
      <c r="E728">
        <v>549.54</v>
      </c>
    </row>
    <row r="729" spans="1:5" x14ac:dyDescent="0.25">
      <c r="A729" s="1">
        <v>38713</v>
      </c>
      <c r="B729">
        <v>528.16</v>
      </c>
      <c r="D729" s="1">
        <v>40806</v>
      </c>
      <c r="E729">
        <v>548.95000000000005</v>
      </c>
    </row>
    <row r="730" spans="1:5" x14ac:dyDescent="0.25">
      <c r="A730" s="1">
        <v>38714</v>
      </c>
      <c r="B730">
        <v>528.83000000000004</v>
      </c>
      <c r="D730" s="1">
        <v>40807</v>
      </c>
      <c r="E730">
        <v>548</v>
      </c>
    </row>
    <row r="731" spans="1:5" x14ac:dyDescent="0.25">
      <c r="A731" s="1">
        <v>38715</v>
      </c>
      <c r="B731">
        <v>529.63</v>
      </c>
      <c r="D731" s="1">
        <v>40808</v>
      </c>
      <c r="E731">
        <v>547.1</v>
      </c>
    </row>
    <row r="732" spans="1:5" x14ac:dyDescent="0.25">
      <c r="A732" s="1">
        <v>38716</v>
      </c>
      <c r="B732">
        <v>530.71</v>
      </c>
      <c r="D732" s="1">
        <v>40809</v>
      </c>
      <c r="E732">
        <v>546.08000000000004</v>
      </c>
    </row>
    <row r="733" spans="1:5" x14ac:dyDescent="0.25">
      <c r="A733" s="1">
        <v>38717</v>
      </c>
      <c r="B733">
        <v>532.85</v>
      </c>
      <c r="D733" s="1">
        <v>40810</v>
      </c>
      <c r="E733">
        <v>545.25</v>
      </c>
    </row>
    <row r="734" spans="1:5" x14ac:dyDescent="0.25">
      <c r="A734" s="1">
        <v>38718</v>
      </c>
      <c r="B734">
        <v>534.65</v>
      </c>
      <c r="D734" s="1">
        <v>40811</v>
      </c>
      <c r="E734">
        <v>544.42999999999995</v>
      </c>
    </row>
    <row r="735" spans="1:5" x14ac:dyDescent="0.25">
      <c r="A735" s="1">
        <v>38719</v>
      </c>
      <c r="B735">
        <v>538.80999999999995</v>
      </c>
      <c r="D735" s="1">
        <v>40812</v>
      </c>
      <c r="E735">
        <v>543.46</v>
      </c>
    </row>
    <row r="736" spans="1:5" x14ac:dyDescent="0.25">
      <c r="A736" s="1">
        <v>38720</v>
      </c>
      <c r="B736">
        <v>541.63</v>
      </c>
      <c r="D736" s="1">
        <v>40813</v>
      </c>
      <c r="E736">
        <v>542.65</v>
      </c>
    </row>
    <row r="737" spans="1:5" x14ac:dyDescent="0.25">
      <c r="A737" s="1">
        <v>38721</v>
      </c>
      <c r="B737">
        <v>542.99</v>
      </c>
      <c r="D737" s="1">
        <v>40814</v>
      </c>
      <c r="E737">
        <v>542.05999999999995</v>
      </c>
    </row>
    <row r="738" spans="1:5" x14ac:dyDescent="0.25">
      <c r="A738" s="1">
        <v>38722</v>
      </c>
      <c r="B738">
        <v>544.05999999999995</v>
      </c>
      <c r="D738" s="1">
        <v>40815</v>
      </c>
      <c r="E738">
        <v>541.4</v>
      </c>
    </row>
    <row r="739" spans="1:5" x14ac:dyDescent="0.25">
      <c r="A739" s="1">
        <v>38723</v>
      </c>
      <c r="B739">
        <v>544.54999999999995</v>
      </c>
      <c r="D739" s="1">
        <v>40816</v>
      </c>
      <c r="E739">
        <v>540.79</v>
      </c>
    </row>
    <row r="740" spans="1:5" x14ac:dyDescent="0.25">
      <c r="A740" s="1">
        <v>38724</v>
      </c>
      <c r="B740">
        <v>545.42999999999995</v>
      </c>
      <c r="D740" s="1">
        <v>40817</v>
      </c>
      <c r="E740">
        <v>540.49</v>
      </c>
    </row>
    <row r="741" spans="1:5" x14ac:dyDescent="0.25">
      <c r="A741" s="1">
        <v>38725</v>
      </c>
      <c r="B741">
        <v>546.07000000000005</v>
      </c>
      <c r="D741" s="1">
        <v>40818</v>
      </c>
      <c r="E741">
        <v>540.07000000000005</v>
      </c>
    </row>
    <row r="742" spans="1:5" x14ac:dyDescent="0.25">
      <c r="A742" s="1">
        <v>38726</v>
      </c>
      <c r="B742">
        <v>546.57000000000005</v>
      </c>
      <c r="D742" s="1">
        <v>40819</v>
      </c>
      <c r="E742">
        <v>539.52</v>
      </c>
    </row>
    <row r="743" spans="1:5" x14ac:dyDescent="0.25">
      <c r="A743" s="1">
        <v>38727</v>
      </c>
      <c r="B743">
        <v>546.67999999999995</v>
      </c>
      <c r="D743" s="1">
        <v>40820</v>
      </c>
      <c r="E743">
        <v>539.29</v>
      </c>
    </row>
    <row r="744" spans="1:5" x14ac:dyDescent="0.25">
      <c r="A744" s="1">
        <v>38728</v>
      </c>
      <c r="B744">
        <v>546.73</v>
      </c>
      <c r="D744" s="1">
        <v>40821</v>
      </c>
      <c r="E744">
        <v>539.04</v>
      </c>
    </row>
    <row r="745" spans="1:5" x14ac:dyDescent="0.25">
      <c r="A745" s="1">
        <v>38729</v>
      </c>
      <c r="B745">
        <v>546.79999999999995</v>
      </c>
      <c r="D745" s="1">
        <v>40822</v>
      </c>
      <c r="E745">
        <v>538.67999999999995</v>
      </c>
    </row>
    <row r="746" spans="1:5" x14ac:dyDescent="0.25">
      <c r="A746" s="1">
        <v>38730</v>
      </c>
      <c r="B746">
        <v>547.39</v>
      </c>
      <c r="D746" s="1">
        <v>40823</v>
      </c>
      <c r="E746">
        <v>538.48</v>
      </c>
    </row>
    <row r="747" spans="1:5" x14ac:dyDescent="0.25">
      <c r="A747" s="1">
        <v>38731</v>
      </c>
      <c r="B747">
        <v>547.62</v>
      </c>
      <c r="D747" s="1">
        <v>40824</v>
      </c>
      <c r="E747">
        <v>538.20000000000005</v>
      </c>
    </row>
    <row r="748" spans="1:5" x14ac:dyDescent="0.25">
      <c r="A748" s="1">
        <v>38732</v>
      </c>
      <c r="B748">
        <v>548.16999999999996</v>
      </c>
      <c r="D748" s="1">
        <v>40825</v>
      </c>
      <c r="E748">
        <v>537.77</v>
      </c>
    </row>
    <row r="749" spans="1:5" x14ac:dyDescent="0.25">
      <c r="A749" s="1">
        <v>38733</v>
      </c>
      <c r="B749">
        <v>548.35</v>
      </c>
      <c r="D749" s="1">
        <v>40826</v>
      </c>
      <c r="E749">
        <v>537.33000000000004</v>
      </c>
    </row>
    <row r="750" spans="1:5" x14ac:dyDescent="0.25">
      <c r="A750" s="1">
        <v>38734</v>
      </c>
      <c r="B750">
        <v>548.36</v>
      </c>
      <c r="D750" s="1">
        <v>40827</v>
      </c>
      <c r="E750">
        <v>536.86</v>
      </c>
    </row>
    <row r="751" spans="1:5" x14ac:dyDescent="0.25">
      <c r="A751" s="1">
        <v>38735</v>
      </c>
      <c r="B751">
        <v>548.42999999999995</v>
      </c>
      <c r="D751" s="1">
        <v>40828</v>
      </c>
      <c r="E751">
        <v>536.58000000000004</v>
      </c>
    </row>
    <row r="752" spans="1:5" x14ac:dyDescent="0.25">
      <c r="A752" s="1">
        <v>38736</v>
      </c>
      <c r="B752">
        <v>548.9</v>
      </c>
      <c r="D752" s="1">
        <v>40829</v>
      </c>
      <c r="E752">
        <v>535.86</v>
      </c>
    </row>
    <row r="753" spans="1:5" x14ac:dyDescent="0.25">
      <c r="A753" s="1">
        <v>38737</v>
      </c>
      <c r="B753">
        <v>549.13</v>
      </c>
      <c r="D753" s="1">
        <v>40830</v>
      </c>
      <c r="E753">
        <v>535.86</v>
      </c>
    </row>
    <row r="754" spans="1:5" x14ac:dyDescent="0.25">
      <c r="A754" s="1">
        <v>38738</v>
      </c>
      <c r="B754">
        <v>549.07000000000005</v>
      </c>
      <c r="D754" s="1">
        <v>40831</v>
      </c>
      <c r="E754">
        <v>535.66999999999996</v>
      </c>
    </row>
    <row r="755" spans="1:5" x14ac:dyDescent="0.25">
      <c r="A755" s="1">
        <v>38739</v>
      </c>
      <c r="B755">
        <v>549.02</v>
      </c>
      <c r="D755" s="1">
        <v>40832</v>
      </c>
      <c r="E755">
        <v>535.1</v>
      </c>
    </row>
    <row r="756" spans="1:5" x14ac:dyDescent="0.25">
      <c r="A756" s="1">
        <v>38740</v>
      </c>
      <c r="B756">
        <v>548.73</v>
      </c>
      <c r="D756" s="1">
        <v>40833</v>
      </c>
      <c r="E756">
        <v>533.79999999999995</v>
      </c>
    </row>
    <row r="757" spans="1:5" x14ac:dyDescent="0.25">
      <c r="A757" s="1">
        <v>38741</v>
      </c>
      <c r="B757">
        <v>548.23</v>
      </c>
      <c r="D757" s="1">
        <v>40834</v>
      </c>
      <c r="E757">
        <v>532.14</v>
      </c>
    </row>
    <row r="758" spans="1:5" x14ac:dyDescent="0.25">
      <c r="A758" s="1">
        <v>38742</v>
      </c>
      <c r="B758">
        <v>548.04</v>
      </c>
      <c r="D758" s="1">
        <v>40835</v>
      </c>
      <c r="E758">
        <v>530.64</v>
      </c>
    </row>
    <row r="759" spans="1:5" x14ac:dyDescent="0.25">
      <c r="A759" s="1">
        <v>38743</v>
      </c>
      <c r="B759">
        <v>548.16999999999996</v>
      </c>
      <c r="D759" s="1">
        <v>40836</v>
      </c>
      <c r="E759">
        <v>529.11</v>
      </c>
    </row>
    <row r="760" spans="1:5" x14ac:dyDescent="0.25">
      <c r="A760" s="1">
        <v>38744</v>
      </c>
      <c r="B760">
        <v>547.96</v>
      </c>
      <c r="D760" s="1">
        <v>40837</v>
      </c>
      <c r="E760">
        <v>527.59</v>
      </c>
    </row>
    <row r="761" spans="1:5" x14ac:dyDescent="0.25">
      <c r="A761" s="1">
        <v>38745</v>
      </c>
      <c r="B761">
        <v>548.69000000000005</v>
      </c>
      <c r="D761" s="1">
        <v>40838</v>
      </c>
      <c r="E761">
        <v>526.52</v>
      </c>
    </row>
    <row r="762" spans="1:5" x14ac:dyDescent="0.25">
      <c r="A762" s="1">
        <v>38746</v>
      </c>
      <c r="B762">
        <v>549.33000000000004</v>
      </c>
      <c r="D762" s="1">
        <v>40839</v>
      </c>
      <c r="E762">
        <v>525.48</v>
      </c>
    </row>
    <row r="763" spans="1:5" x14ac:dyDescent="0.25">
      <c r="A763" s="1">
        <v>38747</v>
      </c>
      <c r="B763">
        <v>550</v>
      </c>
      <c r="D763" s="1">
        <v>40840</v>
      </c>
      <c r="E763">
        <v>524.35</v>
      </c>
    </row>
    <row r="764" spans="1:5" x14ac:dyDescent="0.25">
      <c r="A764" s="1">
        <v>38748</v>
      </c>
      <c r="B764">
        <v>550.6</v>
      </c>
      <c r="D764" s="1">
        <v>40841</v>
      </c>
      <c r="E764">
        <v>523.32000000000005</v>
      </c>
    </row>
    <row r="765" spans="1:5" x14ac:dyDescent="0.25">
      <c r="A765" s="1">
        <v>38749</v>
      </c>
      <c r="B765">
        <v>551.25</v>
      </c>
      <c r="D765" s="1">
        <v>40842</v>
      </c>
      <c r="E765">
        <v>522.41999999999996</v>
      </c>
    </row>
    <row r="766" spans="1:5" x14ac:dyDescent="0.25">
      <c r="A766" s="1">
        <v>38750</v>
      </c>
      <c r="B766">
        <v>551.83000000000004</v>
      </c>
      <c r="D766" s="1">
        <v>40843</v>
      </c>
      <c r="E766">
        <v>521.62</v>
      </c>
    </row>
    <row r="767" spans="1:5" x14ac:dyDescent="0.25">
      <c r="A767" s="1">
        <v>38751</v>
      </c>
      <c r="B767">
        <v>552.28</v>
      </c>
      <c r="D767" s="1">
        <v>40844</v>
      </c>
      <c r="E767">
        <v>520.92999999999995</v>
      </c>
    </row>
    <row r="768" spans="1:5" x14ac:dyDescent="0.25">
      <c r="A768" s="1">
        <v>38752</v>
      </c>
      <c r="B768">
        <v>552.84</v>
      </c>
      <c r="D768" s="1">
        <v>40845</v>
      </c>
      <c r="E768">
        <v>520.44000000000005</v>
      </c>
    </row>
    <row r="769" spans="1:5" x14ac:dyDescent="0.25">
      <c r="A769" s="1">
        <v>38753</v>
      </c>
      <c r="B769">
        <v>553.44000000000005</v>
      </c>
      <c r="D769" s="1">
        <v>40846</v>
      </c>
      <c r="E769">
        <v>520.24</v>
      </c>
    </row>
    <row r="770" spans="1:5" x14ac:dyDescent="0.25">
      <c r="A770" s="1">
        <v>38754</v>
      </c>
      <c r="B770">
        <v>553.63</v>
      </c>
      <c r="D770" s="1">
        <v>40847</v>
      </c>
      <c r="E770">
        <v>520.04999999999995</v>
      </c>
    </row>
    <row r="771" spans="1:5" x14ac:dyDescent="0.25">
      <c r="A771" s="1">
        <v>38755</v>
      </c>
      <c r="B771">
        <v>553.89</v>
      </c>
      <c r="D771" s="1">
        <v>40848</v>
      </c>
      <c r="E771">
        <v>519.85</v>
      </c>
    </row>
    <row r="772" spans="1:5" x14ac:dyDescent="0.25">
      <c r="A772" s="1">
        <v>38756</v>
      </c>
      <c r="B772">
        <v>554.05999999999995</v>
      </c>
      <c r="D772" s="1">
        <v>40849</v>
      </c>
      <c r="E772">
        <v>519.70000000000005</v>
      </c>
    </row>
    <row r="773" spans="1:5" x14ac:dyDescent="0.25">
      <c r="A773" s="1">
        <v>38757</v>
      </c>
      <c r="B773">
        <v>554.38</v>
      </c>
      <c r="D773" s="1">
        <v>40850</v>
      </c>
      <c r="E773">
        <v>519.53</v>
      </c>
    </row>
    <row r="774" spans="1:5" x14ac:dyDescent="0.25">
      <c r="A774" s="1">
        <v>38758</v>
      </c>
      <c r="B774">
        <v>554.82000000000005</v>
      </c>
      <c r="D774" s="1">
        <v>40851</v>
      </c>
      <c r="E774">
        <v>519.52</v>
      </c>
    </row>
    <row r="775" spans="1:5" x14ac:dyDescent="0.25">
      <c r="A775" s="1">
        <v>38759</v>
      </c>
      <c r="B775">
        <v>554.76</v>
      </c>
      <c r="D775" s="1">
        <v>40852</v>
      </c>
      <c r="E775">
        <v>519.58000000000004</v>
      </c>
    </row>
    <row r="776" spans="1:5" x14ac:dyDescent="0.25">
      <c r="A776" s="1">
        <v>38760</v>
      </c>
      <c r="B776">
        <v>554.97</v>
      </c>
      <c r="D776" s="1">
        <v>40853</v>
      </c>
      <c r="E776">
        <v>519.86</v>
      </c>
    </row>
    <row r="777" spans="1:5" x14ac:dyDescent="0.25">
      <c r="A777" s="1">
        <v>38761</v>
      </c>
      <c r="B777">
        <v>555.37</v>
      </c>
      <c r="D777" s="1">
        <v>40854</v>
      </c>
      <c r="E777">
        <v>520.30999999999995</v>
      </c>
    </row>
    <row r="778" spans="1:5" x14ac:dyDescent="0.25">
      <c r="A778" s="1">
        <v>38762</v>
      </c>
      <c r="B778">
        <v>554.92999999999995</v>
      </c>
      <c r="D778" s="1">
        <v>40855</v>
      </c>
      <c r="E778">
        <v>520.61</v>
      </c>
    </row>
    <row r="779" spans="1:5" x14ac:dyDescent="0.25">
      <c r="A779" s="1">
        <v>38763</v>
      </c>
      <c r="B779">
        <v>554.70000000000005</v>
      </c>
      <c r="D779" s="1">
        <v>40856</v>
      </c>
      <c r="E779">
        <v>521.03</v>
      </c>
    </row>
    <row r="780" spans="1:5" x14ac:dyDescent="0.25">
      <c r="A780" s="1">
        <v>38764</v>
      </c>
      <c r="B780">
        <v>554.51</v>
      </c>
      <c r="D780" s="1">
        <v>40857</v>
      </c>
      <c r="E780">
        <v>521.5</v>
      </c>
    </row>
    <row r="781" spans="1:5" x14ac:dyDescent="0.25">
      <c r="A781" s="1">
        <v>38765</v>
      </c>
      <c r="B781">
        <v>554.24</v>
      </c>
      <c r="D781" s="1">
        <v>40858</v>
      </c>
      <c r="E781">
        <v>522.51</v>
      </c>
    </row>
    <row r="782" spans="1:5" x14ac:dyDescent="0.25">
      <c r="A782" s="1">
        <v>38766</v>
      </c>
      <c r="B782">
        <v>553.83000000000004</v>
      </c>
      <c r="D782" s="1">
        <v>40859</v>
      </c>
      <c r="E782">
        <v>523.64</v>
      </c>
    </row>
    <row r="783" spans="1:5" x14ac:dyDescent="0.25">
      <c r="A783" s="1">
        <v>38767</v>
      </c>
      <c r="B783">
        <v>553.66</v>
      </c>
      <c r="D783" s="1">
        <v>40860</v>
      </c>
      <c r="E783">
        <v>524.42999999999995</v>
      </c>
    </row>
    <row r="784" spans="1:5" x14ac:dyDescent="0.25">
      <c r="A784" s="1">
        <v>38768</v>
      </c>
      <c r="B784">
        <v>553.35</v>
      </c>
      <c r="D784" s="1">
        <v>40861</v>
      </c>
      <c r="E784">
        <v>524.79</v>
      </c>
    </row>
    <row r="785" spans="1:5" x14ac:dyDescent="0.25">
      <c r="A785" s="1">
        <v>38769</v>
      </c>
      <c r="B785">
        <v>553.15</v>
      </c>
      <c r="D785" s="1">
        <v>40862</v>
      </c>
      <c r="E785">
        <v>524.91999999999996</v>
      </c>
    </row>
    <row r="786" spans="1:5" x14ac:dyDescent="0.25">
      <c r="A786" s="1">
        <v>38770</v>
      </c>
      <c r="B786">
        <v>552.92999999999995</v>
      </c>
      <c r="D786" s="1">
        <v>40863</v>
      </c>
      <c r="E786">
        <v>524.96</v>
      </c>
    </row>
    <row r="787" spans="1:5" x14ac:dyDescent="0.25">
      <c r="A787" s="1">
        <v>38771</v>
      </c>
      <c r="B787">
        <v>552.53</v>
      </c>
      <c r="D787" s="1">
        <v>40864</v>
      </c>
      <c r="E787">
        <v>524.96</v>
      </c>
    </row>
    <row r="788" spans="1:5" x14ac:dyDescent="0.25">
      <c r="A788" s="1">
        <v>38772</v>
      </c>
      <c r="B788">
        <v>551.83000000000004</v>
      </c>
      <c r="D788" s="1">
        <v>40865</v>
      </c>
      <c r="E788">
        <v>524.96</v>
      </c>
    </row>
    <row r="789" spans="1:5" x14ac:dyDescent="0.25">
      <c r="A789" s="1">
        <v>38773</v>
      </c>
      <c r="B789">
        <v>551.6</v>
      </c>
      <c r="D789" s="1">
        <v>40866</v>
      </c>
      <c r="E789">
        <v>524.96</v>
      </c>
    </row>
    <row r="790" spans="1:5" x14ac:dyDescent="0.25">
      <c r="A790" s="1">
        <v>38774</v>
      </c>
      <c r="B790">
        <v>551.42999999999995</v>
      </c>
      <c r="D790" s="1">
        <v>40867</v>
      </c>
      <c r="E790">
        <v>524.98</v>
      </c>
    </row>
    <row r="791" spans="1:5" x14ac:dyDescent="0.25">
      <c r="A791" s="1">
        <v>38775</v>
      </c>
      <c r="B791">
        <v>550.73</v>
      </c>
      <c r="D791" s="1">
        <v>40868</v>
      </c>
      <c r="E791">
        <v>524.96</v>
      </c>
    </row>
    <row r="792" spans="1:5" x14ac:dyDescent="0.25">
      <c r="A792" s="1">
        <v>38776</v>
      </c>
      <c r="B792">
        <v>551.96</v>
      </c>
      <c r="D792" s="1">
        <v>40869</v>
      </c>
      <c r="E792">
        <v>525</v>
      </c>
    </row>
    <row r="793" spans="1:5" x14ac:dyDescent="0.25">
      <c r="A793" s="1">
        <v>38777</v>
      </c>
      <c r="B793">
        <v>552.34</v>
      </c>
      <c r="D793" s="1">
        <v>40870</v>
      </c>
      <c r="E793">
        <v>525.07000000000005</v>
      </c>
    </row>
    <row r="794" spans="1:5" x14ac:dyDescent="0.25">
      <c r="A794" s="1">
        <v>38778</v>
      </c>
      <c r="B794">
        <v>552.24</v>
      </c>
      <c r="D794" s="1">
        <v>40871</v>
      </c>
      <c r="E794">
        <v>525.14</v>
      </c>
    </row>
    <row r="795" spans="1:5" x14ac:dyDescent="0.25">
      <c r="A795" s="1">
        <v>38779</v>
      </c>
      <c r="B795">
        <v>552.47</v>
      </c>
      <c r="D795" s="1">
        <v>40872</v>
      </c>
      <c r="E795">
        <v>525.20000000000005</v>
      </c>
    </row>
    <row r="796" spans="1:5" x14ac:dyDescent="0.25">
      <c r="A796" s="1">
        <v>38780</v>
      </c>
      <c r="B796">
        <v>552.64</v>
      </c>
      <c r="D796" s="1">
        <v>40873</v>
      </c>
      <c r="E796">
        <v>525.29999999999995</v>
      </c>
    </row>
    <row r="797" spans="1:5" x14ac:dyDescent="0.25">
      <c r="A797" s="1">
        <v>38781</v>
      </c>
      <c r="B797">
        <v>553.5</v>
      </c>
      <c r="D797" s="1">
        <v>40874</v>
      </c>
      <c r="E797">
        <v>525.4</v>
      </c>
    </row>
    <row r="798" spans="1:5" x14ac:dyDescent="0.25">
      <c r="A798" s="1">
        <v>38782</v>
      </c>
      <c r="B798">
        <v>554.37</v>
      </c>
      <c r="D798" s="1">
        <v>40875</v>
      </c>
      <c r="E798">
        <v>525.41999999999996</v>
      </c>
    </row>
    <row r="799" spans="1:5" x14ac:dyDescent="0.25">
      <c r="A799" s="1">
        <v>38783</v>
      </c>
      <c r="B799">
        <v>555.36</v>
      </c>
      <c r="D799" s="1">
        <v>40876</v>
      </c>
      <c r="E799">
        <v>525.44000000000005</v>
      </c>
    </row>
    <row r="800" spans="1:5" x14ac:dyDescent="0.25">
      <c r="A800" s="1">
        <v>38784</v>
      </c>
      <c r="B800">
        <v>555.85</v>
      </c>
      <c r="D800" s="1">
        <v>40877</v>
      </c>
      <c r="E800">
        <v>525.51</v>
      </c>
    </row>
    <row r="801" spans="1:5" x14ac:dyDescent="0.25">
      <c r="A801" s="1">
        <v>38785</v>
      </c>
      <c r="B801">
        <v>556.30999999999995</v>
      </c>
      <c r="D801" s="1">
        <v>40878</v>
      </c>
      <c r="E801">
        <v>525.51</v>
      </c>
    </row>
    <row r="802" spans="1:5" x14ac:dyDescent="0.25">
      <c r="A802" s="1">
        <v>38786</v>
      </c>
      <c r="B802">
        <v>557.15</v>
      </c>
      <c r="D802" s="1">
        <v>40879</v>
      </c>
      <c r="E802">
        <v>525.76</v>
      </c>
    </row>
    <row r="803" spans="1:5" x14ac:dyDescent="0.25">
      <c r="A803" s="1">
        <v>38787</v>
      </c>
      <c r="B803">
        <v>558.23</v>
      </c>
      <c r="D803" s="1">
        <v>40880</v>
      </c>
      <c r="E803">
        <v>526.39</v>
      </c>
    </row>
    <row r="804" spans="1:5" x14ac:dyDescent="0.25">
      <c r="A804" s="1">
        <v>38788</v>
      </c>
      <c r="B804">
        <v>559.16</v>
      </c>
      <c r="D804" s="1">
        <v>40881</v>
      </c>
      <c r="E804">
        <v>526.96</v>
      </c>
    </row>
    <row r="805" spans="1:5" x14ac:dyDescent="0.25">
      <c r="A805" s="1">
        <v>38789</v>
      </c>
      <c r="B805">
        <v>559.59</v>
      </c>
      <c r="D805" s="1">
        <v>40882</v>
      </c>
      <c r="E805">
        <v>527.41999999999996</v>
      </c>
    </row>
    <row r="806" spans="1:5" x14ac:dyDescent="0.25">
      <c r="A806" s="1">
        <v>38790</v>
      </c>
      <c r="B806">
        <v>560.57000000000005</v>
      </c>
      <c r="D806" s="1">
        <v>40883</v>
      </c>
      <c r="E806">
        <v>527.88</v>
      </c>
    </row>
    <row r="807" spans="1:5" x14ac:dyDescent="0.25">
      <c r="A807" s="1">
        <v>38791</v>
      </c>
      <c r="B807">
        <v>561.51</v>
      </c>
      <c r="D807" s="1">
        <v>40884</v>
      </c>
      <c r="E807">
        <v>528.27</v>
      </c>
    </row>
    <row r="808" spans="1:5" x14ac:dyDescent="0.25">
      <c r="A808" s="1">
        <v>38792</v>
      </c>
      <c r="B808">
        <v>562.42999999999995</v>
      </c>
      <c r="D808" s="1">
        <v>40885</v>
      </c>
      <c r="E808">
        <v>528.73</v>
      </c>
    </row>
    <row r="809" spans="1:5" x14ac:dyDescent="0.25">
      <c r="A809" s="1">
        <v>38793</v>
      </c>
      <c r="B809">
        <v>563.34</v>
      </c>
      <c r="D809" s="1">
        <v>40886</v>
      </c>
      <c r="E809">
        <v>529</v>
      </c>
    </row>
    <row r="810" spans="1:5" x14ac:dyDescent="0.25">
      <c r="A810" s="1">
        <v>38794</v>
      </c>
      <c r="B810">
        <v>564.39</v>
      </c>
      <c r="D810" s="1">
        <v>40887</v>
      </c>
      <c r="E810">
        <v>529.4</v>
      </c>
    </row>
    <row r="811" spans="1:5" x14ac:dyDescent="0.25">
      <c r="A811" s="1">
        <v>38795</v>
      </c>
      <c r="B811">
        <v>565.38</v>
      </c>
      <c r="D811" s="1">
        <v>40888</v>
      </c>
      <c r="E811">
        <v>529.88</v>
      </c>
    </row>
    <row r="812" spans="1:5" x14ac:dyDescent="0.25">
      <c r="A812" s="1">
        <v>38796</v>
      </c>
      <c r="B812">
        <v>566.44000000000005</v>
      </c>
      <c r="D812" s="1">
        <v>40889</v>
      </c>
      <c r="E812">
        <v>530.32000000000005</v>
      </c>
    </row>
    <row r="813" spans="1:5" x14ac:dyDescent="0.25">
      <c r="A813" s="1">
        <v>38797</v>
      </c>
      <c r="B813">
        <v>566.61</v>
      </c>
      <c r="D813" s="1">
        <v>40890</v>
      </c>
      <c r="E813">
        <v>530.78</v>
      </c>
    </row>
    <row r="814" spans="1:5" x14ac:dyDescent="0.25">
      <c r="A814" s="1">
        <v>38798</v>
      </c>
      <c r="B814">
        <v>567.34</v>
      </c>
      <c r="D814" s="1">
        <v>40891</v>
      </c>
      <c r="E814">
        <v>531.34</v>
      </c>
    </row>
    <row r="815" spans="1:5" x14ac:dyDescent="0.25">
      <c r="A815" s="1">
        <v>38799</v>
      </c>
      <c r="B815">
        <v>567.76</v>
      </c>
      <c r="D815" s="1">
        <v>40892</v>
      </c>
      <c r="E815">
        <v>531.9</v>
      </c>
    </row>
    <row r="816" spans="1:5" x14ac:dyDescent="0.25">
      <c r="A816" s="1">
        <v>38800</v>
      </c>
      <c r="B816">
        <v>567.91999999999996</v>
      </c>
      <c r="D816" s="1">
        <v>40893</v>
      </c>
      <c r="E816">
        <v>532.38</v>
      </c>
    </row>
    <row r="817" spans="1:5" x14ac:dyDescent="0.25">
      <c r="A817" s="1">
        <v>38801</v>
      </c>
      <c r="B817">
        <v>568.20000000000005</v>
      </c>
      <c r="D817" s="1">
        <v>40894</v>
      </c>
      <c r="E817">
        <v>532.76</v>
      </c>
    </row>
    <row r="818" spans="1:5" x14ac:dyDescent="0.25">
      <c r="A818" s="1">
        <v>38802</v>
      </c>
      <c r="B818">
        <v>568.74</v>
      </c>
      <c r="D818" s="1">
        <v>40895</v>
      </c>
      <c r="E818">
        <v>533.03</v>
      </c>
    </row>
    <row r="819" spans="1:5" x14ac:dyDescent="0.25">
      <c r="A819" s="1">
        <v>38803</v>
      </c>
      <c r="B819">
        <v>568.96</v>
      </c>
      <c r="D819" s="1">
        <v>40896</v>
      </c>
      <c r="E819">
        <v>533.12</v>
      </c>
    </row>
    <row r="820" spans="1:5" x14ac:dyDescent="0.25">
      <c r="A820" s="1">
        <v>38804</v>
      </c>
      <c r="B820">
        <v>569.91</v>
      </c>
      <c r="D820" s="1">
        <v>40897</v>
      </c>
      <c r="E820">
        <v>533.34</v>
      </c>
    </row>
    <row r="821" spans="1:5" x14ac:dyDescent="0.25">
      <c r="A821" s="1">
        <v>38805</v>
      </c>
      <c r="B821">
        <v>571.66</v>
      </c>
      <c r="D821" s="1">
        <v>40898</v>
      </c>
      <c r="E821">
        <v>533.61</v>
      </c>
    </row>
    <row r="822" spans="1:5" x14ac:dyDescent="0.25">
      <c r="A822" s="1">
        <v>38806</v>
      </c>
      <c r="B822">
        <v>572.46</v>
      </c>
      <c r="D822" s="1">
        <v>40899</v>
      </c>
      <c r="E822">
        <v>534.03</v>
      </c>
    </row>
    <row r="823" spans="1:5" x14ac:dyDescent="0.25">
      <c r="A823" s="1">
        <v>38807</v>
      </c>
      <c r="B823">
        <v>572.87</v>
      </c>
      <c r="D823" s="1">
        <v>40900</v>
      </c>
      <c r="E823">
        <v>534.28</v>
      </c>
    </row>
    <row r="824" spans="1:5" x14ac:dyDescent="0.25">
      <c r="A824" s="1">
        <v>38808</v>
      </c>
      <c r="B824">
        <v>573.47</v>
      </c>
      <c r="D824" s="1">
        <v>40901</v>
      </c>
      <c r="E824">
        <v>534.19000000000005</v>
      </c>
    </row>
    <row r="825" spans="1:5" x14ac:dyDescent="0.25">
      <c r="A825" s="1">
        <v>38809</v>
      </c>
      <c r="B825">
        <v>573.83000000000004</v>
      </c>
      <c r="D825" s="1">
        <v>40902</v>
      </c>
      <c r="E825">
        <v>534.14</v>
      </c>
    </row>
    <row r="826" spans="1:5" x14ac:dyDescent="0.25">
      <c r="A826" s="1">
        <v>38810</v>
      </c>
      <c r="B826">
        <v>575.05999999999995</v>
      </c>
      <c r="D826" s="1">
        <v>40903</v>
      </c>
      <c r="E826">
        <v>534.16</v>
      </c>
    </row>
    <row r="827" spans="1:5" x14ac:dyDescent="0.25">
      <c r="A827" s="1">
        <v>38811</v>
      </c>
      <c r="B827">
        <v>577.74</v>
      </c>
      <c r="D827" s="1">
        <v>40904</v>
      </c>
      <c r="E827">
        <v>534.08000000000004</v>
      </c>
    </row>
    <row r="828" spans="1:5" x14ac:dyDescent="0.25">
      <c r="A828" s="1">
        <v>38812</v>
      </c>
      <c r="B828">
        <v>579.05999999999995</v>
      </c>
      <c r="D828" s="1">
        <v>40905</v>
      </c>
      <c r="E828">
        <v>534.04999999999995</v>
      </c>
    </row>
    <row r="829" spans="1:5" x14ac:dyDescent="0.25">
      <c r="A829" s="1">
        <v>38813</v>
      </c>
      <c r="B829">
        <v>578.29999999999995</v>
      </c>
      <c r="D829" s="1">
        <v>40906</v>
      </c>
      <c r="E829">
        <v>534.08000000000004</v>
      </c>
    </row>
    <row r="830" spans="1:5" x14ac:dyDescent="0.25">
      <c r="A830" s="1">
        <v>38814</v>
      </c>
      <c r="B830">
        <v>576.98</v>
      </c>
      <c r="D830" s="1">
        <v>40907</v>
      </c>
      <c r="E830">
        <v>534.15</v>
      </c>
    </row>
    <row r="831" spans="1:5" x14ac:dyDescent="0.25">
      <c r="A831" s="1">
        <v>38815</v>
      </c>
      <c r="B831">
        <v>575.04</v>
      </c>
      <c r="D831" s="1">
        <v>40908</v>
      </c>
      <c r="E831">
        <v>534.24</v>
      </c>
    </row>
    <row r="832" spans="1:5" x14ac:dyDescent="0.25">
      <c r="A832" s="1">
        <v>38816</v>
      </c>
      <c r="B832">
        <v>573.04</v>
      </c>
      <c r="D832" s="1">
        <v>40909</v>
      </c>
      <c r="E832">
        <v>534.42999999999995</v>
      </c>
    </row>
    <row r="833" spans="1:5" x14ac:dyDescent="0.25">
      <c r="A833" s="1">
        <v>38817</v>
      </c>
      <c r="B833">
        <v>570.92999999999995</v>
      </c>
      <c r="D833" s="1">
        <v>40910</v>
      </c>
      <c r="E833">
        <v>534.54</v>
      </c>
    </row>
    <row r="834" spans="1:5" x14ac:dyDescent="0.25">
      <c r="A834" s="1">
        <v>38818</v>
      </c>
      <c r="B834">
        <v>568.64</v>
      </c>
      <c r="D834" s="1">
        <v>40911</v>
      </c>
      <c r="E834">
        <v>534.5</v>
      </c>
    </row>
    <row r="835" spans="1:5" x14ac:dyDescent="0.25">
      <c r="A835" s="1">
        <v>38819</v>
      </c>
      <c r="B835">
        <v>566.48</v>
      </c>
      <c r="D835" s="1">
        <v>40912</v>
      </c>
      <c r="E835">
        <v>534.29</v>
      </c>
    </row>
    <row r="836" spans="1:5" x14ac:dyDescent="0.25">
      <c r="A836" s="1">
        <v>38820</v>
      </c>
      <c r="B836">
        <v>564.29999999999995</v>
      </c>
      <c r="D836" s="1">
        <v>40913</v>
      </c>
      <c r="E836">
        <v>534.15</v>
      </c>
    </row>
    <row r="837" spans="1:5" x14ac:dyDescent="0.25">
      <c r="A837" s="1">
        <v>38821</v>
      </c>
      <c r="B837">
        <v>562.26</v>
      </c>
      <c r="D837" s="1">
        <v>40914</v>
      </c>
      <c r="E837">
        <v>533.97</v>
      </c>
    </row>
    <row r="838" spans="1:5" x14ac:dyDescent="0.25">
      <c r="A838" s="1">
        <v>38822</v>
      </c>
      <c r="B838">
        <v>560.19000000000005</v>
      </c>
      <c r="D838" s="1">
        <v>40915</v>
      </c>
      <c r="E838">
        <v>533.70000000000005</v>
      </c>
    </row>
    <row r="839" spans="1:5" x14ac:dyDescent="0.25">
      <c r="A839" s="1">
        <v>38823</v>
      </c>
      <c r="B839">
        <v>558.25</v>
      </c>
      <c r="D839" s="1">
        <v>40916</v>
      </c>
      <c r="E839">
        <v>533.36</v>
      </c>
    </row>
    <row r="840" spans="1:5" x14ac:dyDescent="0.25">
      <c r="A840" s="1">
        <v>38824</v>
      </c>
      <c r="B840">
        <v>557.05999999999995</v>
      </c>
      <c r="D840" s="1">
        <v>40917</v>
      </c>
      <c r="E840">
        <v>533.07000000000005</v>
      </c>
    </row>
    <row r="841" spans="1:5" x14ac:dyDescent="0.25">
      <c r="A841" s="1">
        <v>38825</v>
      </c>
      <c r="B841">
        <v>555.47</v>
      </c>
      <c r="D841" s="1">
        <v>40918</v>
      </c>
      <c r="E841">
        <v>532.79</v>
      </c>
    </row>
    <row r="842" spans="1:5" x14ac:dyDescent="0.25">
      <c r="A842" s="1">
        <v>38826</v>
      </c>
      <c r="B842">
        <v>553.30999999999995</v>
      </c>
      <c r="D842" s="1">
        <v>40919</v>
      </c>
      <c r="E842">
        <v>532.5</v>
      </c>
    </row>
    <row r="843" spans="1:5" x14ac:dyDescent="0.25">
      <c r="A843" s="1">
        <v>38827</v>
      </c>
      <c r="B843">
        <v>551.29</v>
      </c>
      <c r="D843" s="1">
        <v>40920</v>
      </c>
      <c r="E843">
        <v>532.15</v>
      </c>
    </row>
    <row r="844" spans="1:5" x14ac:dyDescent="0.25">
      <c r="A844" s="1">
        <v>38828</v>
      </c>
      <c r="B844">
        <v>549.38</v>
      </c>
      <c r="D844" s="1">
        <v>40921</v>
      </c>
      <c r="E844">
        <v>531.95000000000005</v>
      </c>
    </row>
    <row r="845" spans="1:5" x14ac:dyDescent="0.25">
      <c r="A845" s="1">
        <v>38829</v>
      </c>
      <c r="B845">
        <v>547.42999999999995</v>
      </c>
      <c r="D845" s="1">
        <v>40922</v>
      </c>
      <c r="E845">
        <v>531.82000000000005</v>
      </c>
    </row>
    <row r="846" spans="1:5" x14ac:dyDescent="0.25">
      <c r="A846" s="1">
        <v>38830</v>
      </c>
      <c r="B846">
        <v>545.4</v>
      </c>
      <c r="D846" s="1">
        <v>40923</v>
      </c>
      <c r="E846">
        <v>531.79999999999995</v>
      </c>
    </row>
    <row r="847" spans="1:5" x14ac:dyDescent="0.25">
      <c r="A847" s="1">
        <v>38831</v>
      </c>
      <c r="B847">
        <v>543.23</v>
      </c>
      <c r="D847" s="1">
        <v>40924</v>
      </c>
      <c r="E847">
        <v>531.4</v>
      </c>
    </row>
    <row r="848" spans="1:5" x14ac:dyDescent="0.25">
      <c r="A848" s="1">
        <v>38832</v>
      </c>
      <c r="B848">
        <v>541.04999999999995</v>
      </c>
      <c r="D848" s="1">
        <v>40925</v>
      </c>
      <c r="E848">
        <v>530.86</v>
      </c>
    </row>
    <row r="849" spans="1:5" x14ac:dyDescent="0.25">
      <c r="A849" s="1">
        <v>38833</v>
      </c>
      <c r="B849">
        <v>538.66</v>
      </c>
      <c r="D849" s="1">
        <v>40926</v>
      </c>
      <c r="E849">
        <v>530.32000000000005</v>
      </c>
    </row>
    <row r="850" spans="1:5" x14ac:dyDescent="0.25">
      <c r="A850" s="1">
        <v>38834</v>
      </c>
      <c r="B850">
        <v>536.29</v>
      </c>
      <c r="D850" s="1">
        <v>40927</v>
      </c>
      <c r="E850">
        <v>529.87</v>
      </c>
    </row>
    <row r="851" spans="1:5" x14ac:dyDescent="0.25">
      <c r="A851" s="1">
        <v>38835</v>
      </c>
      <c r="B851">
        <v>533.92999999999995</v>
      </c>
      <c r="D851" s="1">
        <v>40928</v>
      </c>
      <c r="E851">
        <v>529.62</v>
      </c>
    </row>
    <row r="852" spans="1:5" x14ac:dyDescent="0.25">
      <c r="A852" s="1">
        <v>38836</v>
      </c>
      <c r="B852">
        <v>532.16999999999996</v>
      </c>
      <c r="D852" s="1">
        <v>40929</v>
      </c>
      <c r="E852">
        <v>529.97</v>
      </c>
    </row>
    <row r="853" spans="1:5" x14ac:dyDescent="0.25">
      <c r="A853" s="1">
        <v>38837</v>
      </c>
      <c r="B853">
        <v>533.41999999999996</v>
      </c>
      <c r="D853" s="1">
        <v>40930</v>
      </c>
      <c r="E853">
        <v>530.29999999999995</v>
      </c>
    </row>
    <row r="854" spans="1:5" x14ac:dyDescent="0.25">
      <c r="A854" s="1">
        <v>38838</v>
      </c>
      <c r="B854">
        <v>534.66</v>
      </c>
      <c r="D854" s="1">
        <v>40931</v>
      </c>
      <c r="E854">
        <v>530.37</v>
      </c>
    </row>
    <row r="855" spans="1:5" x14ac:dyDescent="0.25">
      <c r="A855" s="1">
        <v>38839</v>
      </c>
      <c r="B855">
        <v>535.83000000000004</v>
      </c>
      <c r="D855" s="1">
        <v>40932</v>
      </c>
      <c r="E855">
        <v>530.48</v>
      </c>
    </row>
    <row r="856" spans="1:5" x14ac:dyDescent="0.25">
      <c r="A856" s="1">
        <v>38840</v>
      </c>
      <c r="B856">
        <v>536.49</v>
      </c>
      <c r="D856" s="1">
        <v>40933</v>
      </c>
      <c r="E856">
        <v>530.41999999999996</v>
      </c>
    </row>
    <row r="857" spans="1:5" x14ac:dyDescent="0.25">
      <c r="A857" s="1">
        <v>38841</v>
      </c>
      <c r="B857">
        <v>536.55999999999995</v>
      </c>
      <c r="D857" s="1">
        <v>40934</v>
      </c>
      <c r="E857">
        <v>530.52</v>
      </c>
    </row>
    <row r="858" spans="1:5" x14ac:dyDescent="0.25">
      <c r="A858" s="1">
        <v>38842</v>
      </c>
      <c r="B858">
        <v>536.32000000000005</v>
      </c>
      <c r="D858" s="1">
        <v>40935</v>
      </c>
      <c r="E858">
        <v>530.54999999999995</v>
      </c>
    </row>
    <row r="859" spans="1:5" x14ac:dyDescent="0.25">
      <c r="A859" s="1">
        <v>38843</v>
      </c>
      <c r="B859">
        <v>536.13</v>
      </c>
      <c r="D859" s="1">
        <v>40936</v>
      </c>
      <c r="E859">
        <v>530.54999999999995</v>
      </c>
    </row>
    <row r="860" spans="1:5" x14ac:dyDescent="0.25">
      <c r="A860" s="1">
        <v>38844</v>
      </c>
      <c r="B860">
        <v>536.20000000000005</v>
      </c>
      <c r="D860" s="1">
        <v>40937</v>
      </c>
      <c r="E860">
        <v>530.52</v>
      </c>
    </row>
    <row r="861" spans="1:5" x14ac:dyDescent="0.25">
      <c r="A861" s="1">
        <v>38845</v>
      </c>
      <c r="B861">
        <v>536.57000000000005</v>
      </c>
      <c r="D861" s="1">
        <v>40938</v>
      </c>
      <c r="E861">
        <v>530.5</v>
      </c>
    </row>
    <row r="862" spans="1:5" x14ac:dyDescent="0.25">
      <c r="A862" s="1">
        <v>38846</v>
      </c>
      <c r="B862">
        <v>537.25</v>
      </c>
      <c r="D862" s="1">
        <v>40939</v>
      </c>
      <c r="E862">
        <v>530.53</v>
      </c>
    </row>
    <row r="863" spans="1:5" x14ac:dyDescent="0.25">
      <c r="A863" s="1">
        <v>38847</v>
      </c>
      <c r="B863">
        <v>537.55999999999995</v>
      </c>
      <c r="D863" s="1">
        <v>40940</v>
      </c>
      <c r="E863">
        <v>530.44000000000005</v>
      </c>
    </row>
    <row r="864" spans="1:5" x14ac:dyDescent="0.25">
      <c r="A864" s="1">
        <v>38848</v>
      </c>
      <c r="B864">
        <v>538.38</v>
      </c>
      <c r="D864" s="1">
        <v>40941</v>
      </c>
      <c r="E864">
        <v>530.29999999999995</v>
      </c>
    </row>
    <row r="865" spans="1:5" x14ac:dyDescent="0.25">
      <c r="A865" s="1">
        <v>38849</v>
      </c>
      <c r="B865">
        <v>539.04999999999995</v>
      </c>
      <c r="D865" s="1">
        <v>40942</v>
      </c>
      <c r="E865">
        <v>530.34</v>
      </c>
    </row>
    <row r="866" spans="1:5" x14ac:dyDescent="0.25">
      <c r="A866" s="1">
        <v>38850</v>
      </c>
      <c r="B866">
        <v>539.82000000000005</v>
      </c>
      <c r="D866" s="1">
        <v>40943</v>
      </c>
      <c r="E866">
        <v>530.22</v>
      </c>
    </row>
    <row r="867" spans="1:5" x14ac:dyDescent="0.25">
      <c r="A867" s="1">
        <v>38851</v>
      </c>
      <c r="B867">
        <v>541.6</v>
      </c>
      <c r="D867" s="1">
        <v>40944</v>
      </c>
      <c r="E867">
        <v>530.1</v>
      </c>
    </row>
    <row r="868" spans="1:5" x14ac:dyDescent="0.25">
      <c r="A868" s="1">
        <v>38852</v>
      </c>
      <c r="B868">
        <v>543.91</v>
      </c>
      <c r="D868" s="1">
        <v>40945</v>
      </c>
      <c r="E868">
        <v>529.86</v>
      </c>
    </row>
    <row r="869" spans="1:5" x14ac:dyDescent="0.25">
      <c r="A869" s="1">
        <v>38853</v>
      </c>
      <c r="B869">
        <v>545.80999999999995</v>
      </c>
      <c r="D869" s="1">
        <v>40946</v>
      </c>
      <c r="E869">
        <v>529.63</v>
      </c>
    </row>
    <row r="870" spans="1:5" x14ac:dyDescent="0.25">
      <c r="A870" s="1">
        <v>38854</v>
      </c>
      <c r="B870">
        <v>547.28</v>
      </c>
      <c r="D870" s="1">
        <v>40947</v>
      </c>
      <c r="E870">
        <v>529.4</v>
      </c>
    </row>
    <row r="871" spans="1:5" x14ac:dyDescent="0.25">
      <c r="A871" s="1">
        <v>38855</v>
      </c>
      <c r="B871">
        <v>549.22</v>
      </c>
      <c r="D871" s="1">
        <v>40948</v>
      </c>
      <c r="E871">
        <v>529.16</v>
      </c>
    </row>
    <row r="872" spans="1:5" x14ac:dyDescent="0.25">
      <c r="A872" s="1">
        <v>38856</v>
      </c>
      <c r="B872">
        <v>551.37</v>
      </c>
      <c r="D872" s="1">
        <v>40949</v>
      </c>
      <c r="E872">
        <v>528.88</v>
      </c>
    </row>
    <row r="873" spans="1:5" x14ac:dyDescent="0.25">
      <c r="A873" s="1">
        <v>38857</v>
      </c>
      <c r="B873">
        <v>554.16999999999996</v>
      </c>
      <c r="D873" s="1">
        <v>40950</v>
      </c>
      <c r="E873">
        <v>528.6</v>
      </c>
    </row>
    <row r="874" spans="1:5" x14ac:dyDescent="0.25">
      <c r="A874" s="1">
        <v>38858</v>
      </c>
      <c r="B874">
        <v>555.58000000000004</v>
      </c>
      <c r="D874" s="1">
        <v>40951</v>
      </c>
      <c r="E874">
        <v>528.25</v>
      </c>
    </row>
    <row r="875" spans="1:5" x14ac:dyDescent="0.25">
      <c r="A875" s="1">
        <v>38859</v>
      </c>
      <c r="B875">
        <v>558.16999999999996</v>
      </c>
      <c r="D875" s="1">
        <v>40952</v>
      </c>
      <c r="E875">
        <v>527.91</v>
      </c>
    </row>
    <row r="876" spans="1:5" x14ac:dyDescent="0.25">
      <c r="A876" s="1">
        <v>38860</v>
      </c>
      <c r="B876">
        <v>558.66999999999996</v>
      </c>
      <c r="D876" s="1">
        <v>40953</v>
      </c>
      <c r="E876">
        <v>527.85</v>
      </c>
    </row>
    <row r="877" spans="1:5" x14ac:dyDescent="0.25">
      <c r="A877" s="1">
        <v>38861</v>
      </c>
      <c r="B877">
        <v>559.20000000000005</v>
      </c>
      <c r="D877" s="1">
        <v>40954</v>
      </c>
      <c r="E877">
        <v>527.51</v>
      </c>
    </row>
    <row r="878" spans="1:5" x14ac:dyDescent="0.25">
      <c r="A878" s="1">
        <v>38862</v>
      </c>
      <c r="B878">
        <v>560.25</v>
      </c>
      <c r="D878" s="1">
        <v>40955</v>
      </c>
      <c r="E878">
        <v>527.30999999999995</v>
      </c>
    </row>
    <row r="879" spans="1:5" x14ac:dyDescent="0.25">
      <c r="A879" s="1">
        <v>38863</v>
      </c>
      <c r="B879">
        <v>562.4</v>
      </c>
      <c r="D879" s="1">
        <v>40956</v>
      </c>
      <c r="E879">
        <v>527.17999999999995</v>
      </c>
    </row>
    <row r="880" spans="1:5" x14ac:dyDescent="0.25">
      <c r="A880" s="1">
        <v>38864</v>
      </c>
      <c r="B880">
        <v>564.70000000000005</v>
      </c>
      <c r="D880" s="1">
        <v>40957</v>
      </c>
      <c r="E880">
        <v>526.83000000000004</v>
      </c>
    </row>
    <row r="881" spans="1:5" x14ac:dyDescent="0.25">
      <c r="A881" s="1">
        <v>38865</v>
      </c>
      <c r="B881">
        <v>566.11</v>
      </c>
      <c r="D881" s="1">
        <v>40958</v>
      </c>
      <c r="E881">
        <v>526.66</v>
      </c>
    </row>
    <row r="882" spans="1:5" x14ac:dyDescent="0.25">
      <c r="A882" s="1">
        <v>38866</v>
      </c>
      <c r="B882">
        <v>566.94000000000005</v>
      </c>
      <c r="D882" s="1">
        <v>40959</v>
      </c>
      <c r="E882">
        <v>526.27</v>
      </c>
    </row>
    <row r="883" spans="1:5" x14ac:dyDescent="0.25">
      <c r="A883" s="1">
        <v>38867</v>
      </c>
      <c r="B883">
        <v>567.38</v>
      </c>
      <c r="D883" s="1">
        <v>40960</v>
      </c>
      <c r="E883">
        <v>525.83000000000004</v>
      </c>
    </row>
    <row r="884" spans="1:5" x14ac:dyDescent="0.25">
      <c r="A884" s="1">
        <v>38868</v>
      </c>
      <c r="B884">
        <v>568.03</v>
      </c>
      <c r="D884" s="1">
        <v>40961</v>
      </c>
      <c r="E884">
        <v>525.4</v>
      </c>
    </row>
    <row r="885" spans="1:5" x14ac:dyDescent="0.25">
      <c r="A885" s="1">
        <v>38869</v>
      </c>
      <c r="B885">
        <v>568.86</v>
      </c>
      <c r="D885" s="1">
        <v>40962</v>
      </c>
      <c r="E885">
        <v>524.95000000000005</v>
      </c>
    </row>
    <row r="886" spans="1:5" x14ac:dyDescent="0.25">
      <c r="A886" s="1">
        <v>38870</v>
      </c>
      <c r="B886">
        <v>570.12</v>
      </c>
      <c r="D886" s="1">
        <v>40963</v>
      </c>
      <c r="E886">
        <v>524.54</v>
      </c>
    </row>
    <row r="887" spans="1:5" x14ac:dyDescent="0.25">
      <c r="A887" s="1">
        <v>38871</v>
      </c>
      <c r="B887">
        <v>571.51</v>
      </c>
      <c r="D887" s="1">
        <v>40964</v>
      </c>
      <c r="E887">
        <v>524.16999999999996</v>
      </c>
    </row>
    <row r="888" spans="1:5" x14ac:dyDescent="0.25">
      <c r="A888" s="1">
        <v>38872</v>
      </c>
      <c r="B888">
        <v>573.1</v>
      </c>
      <c r="D888" s="1">
        <v>40965</v>
      </c>
      <c r="E888">
        <v>523.72</v>
      </c>
    </row>
    <row r="889" spans="1:5" x14ac:dyDescent="0.25">
      <c r="A889" s="1">
        <v>38873</v>
      </c>
      <c r="B889">
        <v>574.46</v>
      </c>
      <c r="D889" s="1">
        <v>40966</v>
      </c>
      <c r="E889">
        <v>523.55999999999995</v>
      </c>
    </row>
    <row r="890" spans="1:5" x14ac:dyDescent="0.25">
      <c r="A890" s="1">
        <v>38874</v>
      </c>
      <c r="B890">
        <v>575.96</v>
      </c>
      <c r="D890" s="1">
        <v>40967</v>
      </c>
      <c r="E890">
        <v>523.24</v>
      </c>
    </row>
    <row r="891" spans="1:5" x14ac:dyDescent="0.25">
      <c r="A891" s="1">
        <v>38875</v>
      </c>
      <c r="B891">
        <v>577.22</v>
      </c>
      <c r="D891" s="1">
        <v>40968</v>
      </c>
      <c r="E891">
        <v>523.04999999999995</v>
      </c>
    </row>
    <row r="892" spans="1:5" x14ac:dyDescent="0.25">
      <c r="A892" s="1">
        <v>38876</v>
      </c>
      <c r="B892">
        <v>577.79</v>
      </c>
      <c r="D892" s="1">
        <v>40969</v>
      </c>
      <c r="E892">
        <v>522.92999999999995</v>
      </c>
    </row>
    <row r="893" spans="1:5" x14ac:dyDescent="0.25">
      <c r="A893" s="1">
        <v>38877</v>
      </c>
      <c r="B893">
        <v>578.05999999999995</v>
      </c>
      <c r="D893" s="1">
        <v>40970</v>
      </c>
      <c r="E893">
        <v>522.79</v>
      </c>
    </row>
    <row r="894" spans="1:5" x14ac:dyDescent="0.25">
      <c r="A894" s="1">
        <v>38878</v>
      </c>
      <c r="B894">
        <v>578.03</v>
      </c>
      <c r="D894" s="1">
        <v>40971</v>
      </c>
      <c r="E894">
        <v>522.66</v>
      </c>
    </row>
    <row r="895" spans="1:5" x14ac:dyDescent="0.25">
      <c r="A895" s="1">
        <v>38879</v>
      </c>
      <c r="B895">
        <v>577.79</v>
      </c>
      <c r="D895" s="1">
        <v>40972</v>
      </c>
      <c r="E895">
        <v>522.55999999999995</v>
      </c>
    </row>
    <row r="896" spans="1:5" x14ac:dyDescent="0.25">
      <c r="A896" s="1">
        <v>38880</v>
      </c>
      <c r="B896">
        <v>577.70000000000005</v>
      </c>
      <c r="D896" s="1">
        <v>40973</v>
      </c>
      <c r="E896">
        <v>522.53</v>
      </c>
    </row>
    <row r="897" spans="1:5" x14ac:dyDescent="0.25">
      <c r="A897" s="1">
        <v>38881</v>
      </c>
      <c r="B897">
        <v>577.11</v>
      </c>
      <c r="D897" s="1">
        <v>40974</v>
      </c>
      <c r="E897">
        <v>522.42999999999995</v>
      </c>
    </row>
    <row r="898" spans="1:5" x14ac:dyDescent="0.25">
      <c r="A898" s="1">
        <v>38882</v>
      </c>
      <c r="B898">
        <v>576.71</v>
      </c>
      <c r="D898" s="1">
        <v>40975</v>
      </c>
      <c r="E898">
        <v>522.41</v>
      </c>
    </row>
    <row r="899" spans="1:5" x14ac:dyDescent="0.25">
      <c r="A899" s="1">
        <v>38883</v>
      </c>
      <c r="B899">
        <v>576.39</v>
      </c>
      <c r="D899" s="1">
        <v>40976</v>
      </c>
      <c r="E899">
        <v>522.29999999999995</v>
      </c>
    </row>
    <row r="900" spans="1:5" x14ac:dyDescent="0.25">
      <c r="A900" s="1">
        <v>38884</v>
      </c>
      <c r="B900">
        <v>576.73</v>
      </c>
      <c r="D900" s="1">
        <v>40977</v>
      </c>
      <c r="E900">
        <v>522.19000000000005</v>
      </c>
    </row>
    <row r="901" spans="1:5" x14ac:dyDescent="0.25">
      <c r="A901" s="1">
        <v>38885</v>
      </c>
      <c r="B901">
        <v>577.5</v>
      </c>
      <c r="D901" s="1">
        <v>40978</v>
      </c>
      <c r="E901">
        <v>522.09</v>
      </c>
    </row>
    <row r="902" spans="1:5" x14ac:dyDescent="0.25">
      <c r="A902" s="1">
        <v>38886</v>
      </c>
      <c r="B902">
        <v>578.49</v>
      </c>
      <c r="D902" s="1">
        <v>40979</v>
      </c>
      <c r="E902">
        <v>521.91</v>
      </c>
    </row>
    <row r="903" spans="1:5" x14ac:dyDescent="0.25">
      <c r="A903" s="1">
        <v>38887</v>
      </c>
      <c r="B903">
        <v>578.73</v>
      </c>
      <c r="D903" s="1">
        <v>40980</v>
      </c>
      <c r="E903">
        <v>521.80999999999995</v>
      </c>
    </row>
    <row r="904" spans="1:5" x14ac:dyDescent="0.25">
      <c r="A904" s="1">
        <v>38888</v>
      </c>
      <c r="B904">
        <v>578.49</v>
      </c>
      <c r="D904" s="1">
        <v>40981</v>
      </c>
      <c r="E904">
        <v>521.70000000000005</v>
      </c>
    </row>
    <row r="905" spans="1:5" x14ac:dyDescent="0.25">
      <c r="A905" s="1">
        <v>38889</v>
      </c>
      <c r="B905">
        <v>578.04</v>
      </c>
      <c r="D905" s="1">
        <v>40982</v>
      </c>
      <c r="E905">
        <v>521.49</v>
      </c>
    </row>
    <row r="906" spans="1:5" x14ac:dyDescent="0.25">
      <c r="A906" s="1">
        <v>38890</v>
      </c>
      <c r="B906">
        <v>577.61</v>
      </c>
      <c r="D906" s="1">
        <v>40983</v>
      </c>
      <c r="E906">
        <v>521.39</v>
      </c>
    </row>
    <row r="907" spans="1:5" x14ac:dyDescent="0.25">
      <c r="A907" s="1">
        <v>38891</v>
      </c>
      <c r="B907">
        <v>577.29</v>
      </c>
      <c r="D907" s="1">
        <v>40984</v>
      </c>
      <c r="E907">
        <v>521.32000000000005</v>
      </c>
    </row>
    <row r="908" spans="1:5" x14ac:dyDescent="0.25">
      <c r="A908" s="1">
        <v>38892</v>
      </c>
      <c r="B908">
        <v>576.97</v>
      </c>
      <c r="D908" s="1">
        <v>40985</v>
      </c>
      <c r="E908">
        <v>521.84</v>
      </c>
    </row>
    <row r="909" spans="1:5" x14ac:dyDescent="0.25">
      <c r="A909" s="1">
        <v>38893</v>
      </c>
      <c r="B909">
        <v>576.41</v>
      </c>
      <c r="D909" s="1">
        <v>40986</v>
      </c>
      <c r="E909">
        <v>522.5</v>
      </c>
    </row>
    <row r="910" spans="1:5" x14ac:dyDescent="0.25">
      <c r="A910" s="1">
        <v>38894</v>
      </c>
      <c r="B910">
        <v>576.29999999999995</v>
      </c>
      <c r="D910" s="1">
        <v>40987</v>
      </c>
      <c r="E910">
        <v>522.53</v>
      </c>
    </row>
    <row r="911" spans="1:5" x14ac:dyDescent="0.25">
      <c r="A911" s="1">
        <v>38895</v>
      </c>
      <c r="B911">
        <v>576.62</v>
      </c>
      <c r="D911" s="1">
        <v>40988</v>
      </c>
      <c r="E911">
        <v>522.65</v>
      </c>
    </row>
    <row r="912" spans="1:5" x14ac:dyDescent="0.25">
      <c r="A912" s="1">
        <v>38896</v>
      </c>
      <c r="B912">
        <v>577.24</v>
      </c>
      <c r="D912" s="1">
        <v>40989</v>
      </c>
      <c r="E912">
        <v>522.82000000000005</v>
      </c>
    </row>
    <row r="913" spans="1:5" x14ac:dyDescent="0.25">
      <c r="A913" s="1">
        <v>38897</v>
      </c>
      <c r="B913">
        <v>578.04</v>
      </c>
      <c r="D913" s="1">
        <v>40990</v>
      </c>
      <c r="E913">
        <v>523</v>
      </c>
    </row>
    <row r="914" spans="1:5" x14ac:dyDescent="0.25">
      <c r="A914" s="1">
        <v>38898</v>
      </c>
      <c r="B914">
        <v>578.53</v>
      </c>
      <c r="D914" s="1">
        <v>40991</v>
      </c>
      <c r="E914">
        <v>523.07000000000005</v>
      </c>
    </row>
    <row r="915" spans="1:5" x14ac:dyDescent="0.25">
      <c r="A915" s="1">
        <v>38899</v>
      </c>
      <c r="B915">
        <v>578.62</v>
      </c>
      <c r="D915" s="1">
        <v>40992</v>
      </c>
      <c r="E915">
        <v>523.35</v>
      </c>
    </row>
    <row r="916" spans="1:5" x14ac:dyDescent="0.25">
      <c r="A916" s="1">
        <v>38900</v>
      </c>
      <c r="B916">
        <v>578.85</v>
      </c>
      <c r="D916" s="1">
        <v>40993</v>
      </c>
      <c r="E916">
        <v>523.53</v>
      </c>
    </row>
    <row r="917" spans="1:5" x14ac:dyDescent="0.25">
      <c r="A917" s="1">
        <v>38901</v>
      </c>
      <c r="B917">
        <v>578.5</v>
      </c>
      <c r="D917" s="1">
        <v>40994</v>
      </c>
      <c r="E917">
        <v>523.65</v>
      </c>
    </row>
    <row r="918" spans="1:5" x14ac:dyDescent="0.25">
      <c r="A918" s="1">
        <v>38902</v>
      </c>
      <c r="B918">
        <v>578.22</v>
      </c>
      <c r="D918" s="1">
        <v>40995</v>
      </c>
      <c r="E918">
        <v>523.78</v>
      </c>
    </row>
    <row r="919" spans="1:5" x14ac:dyDescent="0.25">
      <c r="A919" s="1">
        <v>38903</v>
      </c>
      <c r="B919">
        <v>578.4</v>
      </c>
      <c r="D919" s="1">
        <v>40996</v>
      </c>
      <c r="E919">
        <v>523.91</v>
      </c>
    </row>
    <row r="920" spans="1:5" x14ac:dyDescent="0.25">
      <c r="A920" s="1">
        <v>38904</v>
      </c>
      <c r="B920">
        <v>578.34</v>
      </c>
      <c r="D920" s="1">
        <v>40997</v>
      </c>
      <c r="E920">
        <v>523.96</v>
      </c>
    </row>
    <row r="921" spans="1:5" x14ac:dyDescent="0.25">
      <c r="A921" s="1">
        <v>38905</v>
      </c>
      <c r="B921">
        <v>578.34</v>
      </c>
      <c r="D921" s="1">
        <v>40998</v>
      </c>
      <c r="E921">
        <v>524</v>
      </c>
    </row>
    <row r="922" spans="1:5" x14ac:dyDescent="0.25">
      <c r="A922" s="1">
        <v>38906</v>
      </c>
      <c r="B922">
        <v>578.32000000000005</v>
      </c>
      <c r="D922" s="1">
        <v>40999</v>
      </c>
      <c r="E922">
        <v>524.37</v>
      </c>
    </row>
    <row r="923" spans="1:5" x14ac:dyDescent="0.25">
      <c r="A923" s="1">
        <v>38907</v>
      </c>
      <c r="B923">
        <v>578.12</v>
      </c>
      <c r="D923" s="1">
        <v>41000</v>
      </c>
      <c r="E923">
        <v>524.55999999999995</v>
      </c>
    </row>
    <row r="924" spans="1:5" x14ac:dyDescent="0.25">
      <c r="A924" s="1">
        <v>38908</v>
      </c>
      <c r="B924">
        <v>577.79</v>
      </c>
      <c r="D924" s="1">
        <v>41001</v>
      </c>
      <c r="E924">
        <v>524.84</v>
      </c>
    </row>
    <row r="925" spans="1:5" x14ac:dyDescent="0.25">
      <c r="A925" s="1">
        <v>38909</v>
      </c>
      <c r="B925">
        <v>577.37</v>
      </c>
      <c r="D925" s="1">
        <v>41002</v>
      </c>
      <c r="E925">
        <v>525.15</v>
      </c>
    </row>
    <row r="926" spans="1:5" x14ac:dyDescent="0.25">
      <c r="A926" s="1">
        <v>38910</v>
      </c>
      <c r="B926">
        <v>576.87</v>
      </c>
      <c r="D926" s="1">
        <v>41003</v>
      </c>
      <c r="E926">
        <v>525.70000000000005</v>
      </c>
    </row>
    <row r="927" spans="1:5" x14ac:dyDescent="0.25">
      <c r="A927" s="1">
        <v>38911</v>
      </c>
      <c r="B927">
        <v>576.51</v>
      </c>
      <c r="D927" s="1">
        <v>41004</v>
      </c>
      <c r="E927">
        <v>525.96</v>
      </c>
    </row>
    <row r="928" spans="1:5" x14ac:dyDescent="0.25">
      <c r="A928" s="1">
        <v>38912</v>
      </c>
      <c r="B928">
        <v>576.05999999999995</v>
      </c>
      <c r="D928" s="1">
        <v>41005</v>
      </c>
      <c r="E928">
        <v>526.1</v>
      </c>
    </row>
    <row r="929" spans="1:5" x14ac:dyDescent="0.25">
      <c r="A929" s="1">
        <v>38913</v>
      </c>
      <c r="B929">
        <v>575.49</v>
      </c>
      <c r="D929" s="1">
        <v>41006</v>
      </c>
      <c r="E929">
        <v>526.14</v>
      </c>
    </row>
    <row r="930" spans="1:5" x14ac:dyDescent="0.25">
      <c r="A930" s="1">
        <v>38914</v>
      </c>
      <c r="B930">
        <v>575.01</v>
      </c>
      <c r="D930" s="1">
        <v>41007</v>
      </c>
      <c r="E930">
        <v>526.17999999999995</v>
      </c>
    </row>
    <row r="931" spans="1:5" x14ac:dyDescent="0.25">
      <c r="A931" s="1">
        <v>38915</v>
      </c>
      <c r="B931">
        <v>574.12</v>
      </c>
      <c r="D931" s="1">
        <v>41008</v>
      </c>
      <c r="E931">
        <v>526.29999999999995</v>
      </c>
    </row>
    <row r="932" spans="1:5" x14ac:dyDescent="0.25">
      <c r="A932" s="1">
        <v>38916</v>
      </c>
      <c r="B932">
        <v>573.70000000000005</v>
      </c>
      <c r="D932" s="1">
        <v>41009</v>
      </c>
      <c r="E932">
        <v>526.04</v>
      </c>
    </row>
    <row r="933" spans="1:5" x14ac:dyDescent="0.25">
      <c r="A933" s="1">
        <v>38917</v>
      </c>
      <c r="B933">
        <v>572.98</v>
      </c>
      <c r="D933" s="1">
        <v>41010</v>
      </c>
      <c r="E933">
        <v>526.20000000000005</v>
      </c>
    </row>
    <row r="934" spans="1:5" x14ac:dyDescent="0.25">
      <c r="A934" s="1">
        <v>38918</v>
      </c>
      <c r="B934">
        <v>572.54999999999995</v>
      </c>
      <c r="D934" s="1">
        <v>41011</v>
      </c>
      <c r="E934">
        <v>526.20000000000005</v>
      </c>
    </row>
    <row r="935" spans="1:5" x14ac:dyDescent="0.25">
      <c r="A935" s="1">
        <v>38919</v>
      </c>
      <c r="B935">
        <v>572.44000000000005</v>
      </c>
      <c r="D935" s="1">
        <v>41012</v>
      </c>
      <c r="E935">
        <v>526.6</v>
      </c>
    </row>
    <row r="936" spans="1:5" x14ac:dyDescent="0.25">
      <c r="A936" s="1">
        <v>38920</v>
      </c>
      <c r="B936">
        <v>572.35</v>
      </c>
      <c r="D936" s="1">
        <v>41013</v>
      </c>
      <c r="E936">
        <v>526.82000000000005</v>
      </c>
    </row>
    <row r="937" spans="1:5" x14ac:dyDescent="0.25">
      <c r="A937" s="1">
        <v>38921</v>
      </c>
      <c r="B937">
        <v>572.27</v>
      </c>
      <c r="D937" s="1">
        <v>41014</v>
      </c>
      <c r="E937">
        <v>526.89</v>
      </c>
    </row>
    <row r="938" spans="1:5" x14ac:dyDescent="0.25">
      <c r="A938" s="1">
        <v>38922</v>
      </c>
      <c r="B938">
        <v>572.08000000000004</v>
      </c>
      <c r="D938" s="1">
        <v>41015</v>
      </c>
      <c r="E938">
        <v>526.98</v>
      </c>
    </row>
    <row r="939" spans="1:5" x14ac:dyDescent="0.25">
      <c r="A939" s="1">
        <v>38923</v>
      </c>
      <c r="B939">
        <v>571.87</v>
      </c>
      <c r="D939" s="1">
        <v>41016</v>
      </c>
      <c r="E939">
        <v>527.04999999999995</v>
      </c>
    </row>
    <row r="940" spans="1:5" x14ac:dyDescent="0.25">
      <c r="A940" s="1">
        <v>38924</v>
      </c>
      <c r="B940">
        <v>571.66</v>
      </c>
      <c r="D940" s="1">
        <v>41017</v>
      </c>
      <c r="E940">
        <v>527.24</v>
      </c>
    </row>
    <row r="941" spans="1:5" x14ac:dyDescent="0.25">
      <c r="A941" s="1">
        <v>38925</v>
      </c>
      <c r="B941">
        <v>571.19000000000005</v>
      </c>
      <c r="D941" s="1">
        <v>41018</v>
      </c>
      <c r="E941">
        <v>527.21</v>
      </c>
    </row>
    <row r="942" spans="1:5" x14ac:dyDescent="0.25">
      <c r="A942" s="1">
        <v>38926</v>
      </c>
      <c r="B942">
        <v>570.66999999999996</v>
      </c>
      <c r="D942" s="1">
        <v>41019</v>
      </c>
      <c r="E942">
        <v>527.26</v>
      </c>
    </row>
    <row r="943" spans="1:5" x14ac:dyDescent="0.25">
      <c r="A943" s="1">
        <v>38927</v>
      </c>
      <c r="B943">
        <v>569.9</v>
      </c>
      <c r="D943" s="1">
        <v>41020</v>
      </c>
      <c r="E943">
        <v>527.35</v>
      </c>
    </row>
    <row r="944" spans="1:5" x14ac:dyDescent="0.25">
      <c r="A944" s="1">
        <v>38928</v>
      </c>
      <c r="B944">
        <v>569.04</v>
      </c>
      <c r="D944" s="1">
        <v>41021</v>
      </c>
      <c r="E944">
        <v>529.54999999999995</v>
      </c>
    </row>
    <row r="945" spans="1:5" x14ac:dyDescent="0.25">
      <c r="A945" s="1">
        <v>38929</v>
      </c>
      <c r="B945">
        <v>568.24</v>
      </c>
      <c r="D945" s="1">
        <v>41022</v>
      </c>
      <c r="E945">
        <v>531.53</v>
      </c>
    </row>
    <row r="946" spans="1:5" x14ac:dyDescent="0.25">
      <c r="A946" s="1">
        <v>38930</v>
      </c>
      <c r="B946">
        <v>567.42999999999995</v>
      </c>
      <c r="D946" s="1">
        <v>41023</v>
      </c>
      <c r="E946">
        <v>533.80999999999995</v>
      </c>
    </row>
    <row r="947" spans="1:5" x14ac:dyDescent="0.25">
      <c r="A947" s="1">
        <v>38931</v>
      </c>
      <c r="B947">
        <v>566.55999999999995</v>
      </c>
      <c r="D947" s="1">
        <v>41024</v>
      </c>
      <c r="E947">
        <v>535.48</v>
      </c>
    </row>
    <row r="948" spans="1:5" x14ac:dyDescent="0.25">
      <c r="A948" s="1">
        <v>38932</v>
      </c>
      <c r="B948">
        <v>565.76</v>
      </c>
      <c r="D948" s="1">
        <v>41025</v>
      </c>
      <c r="E948">
        <v>537.35</v>
      </c>
    </row>
    <row r="949" spans="1:5" x14ac:dyDescent="0.25">
      <c r="A949" s="1">
        <v>38933</v>
      </c>
      <c r="B949">
        <v>564.72</v>
      </c>
      <c r="D949" s="1">
        <v>41026</v>
      </c>
      <c r="E949">
        <v>539.9</v>
      </c>
    </row>
    <row r="950" spans="1:5" x14ac:dyDescent="0.25">
      <c r="A950" s="1">
        <v>38934</v>
      </c>
      <c r="B950">
        <v>563.77</v>
      </c>
      <c r="D950" s="1">
        <v>41027</v>
      </c>
      <c r="E950">
        <v>541.4</v>
      </c>
    </row>
    <row r="951" spans="1:5" x14ac:dyDescent="0.25">
      <c r="A951" s="1">
        <v>38935</v>
      </c>
      <c r="B951">
        <v>562.5</v>
      </c>
      <c r="D951" s="1">
        <v>41028</v>
      </c>
      <c r="E951">
        <v>542.82000000000005</v>
      </c>
    </row>
    <row r="952" spans="1:5" x14ac:dyDescent="0.25">
      <c r="A952" s="1">
        <v>38936</v>
      </c>
      <c r="B952">
        <v>561.22</v>
      </c>
      <c r="D952" s="1">
        <v>41029</v>
      </c>
      <c r="E952">
        <v>544.30999999999995</v>
      </c>
    </row>
    <row r="953" spans="1:5" x14ac:dyDescent="0.25">
      <c r="A953" s="1">
        <v>38937</v>
      </c>
      <c r="B953">
        <v>559.94000000000005</v>
      </c>
      <c r="D953" s="1">
        <v>41030</v>
      </c>
      <c r="E953">
        <v>545.6</v>
      </c>
    </row>
    <row r="954" spans="1:5" x14ac:dyDescent="0.25">
      <c r="A954" s="1">
        <v>38938</v>
      </c>
      <c r="B954">
        <v>558.67999999999995</v>
      </c>
      <c r="D954" s="1">
        <v>41031</v>
      </c>
      <c r="E954">
        <v>547.25</v>
      </c>
    </row>
    <row r="955" spans="1:5" x14ac:dyDescent="0.25">
      <c r="A955" s="1">
        <v>38939</v>
      </c>
      <c r="B955">
        <v>557.51</v>
      </c>
      <c r="D955" s="1">
        <v>41032</v>
      </c>
      <c r="E955">
        <v>548.57000000000005</v>
      </c>
    </row>
    <row r="956" spans="1:5" x14ac:dyDescent="0.25">
      <c r="A956" s="1">
        <v>38940</v>
      </c>
      <c r="B956">
        <v>556.36</v>
      </c>
      <c r="D956" s="1">
        <v>41033</v>
      </c>
      <c r="E956">
        <v>550.01</v>
      </c>
    </row>
    <row r="957" spans="1:5" x14ac:dyDescent="0.25">
      <c r="A957" s="1">
        <v>38941</v>
      </c>
      <c r="B957">
        <v>555.46</v>
      </c>
      <c r="D957" s="1">
        <v>41034</v>
      </c>
      <c r="E957">
        <v>551.1</v>
      </c>
    </row>
    <row r="958" spans="1:5" x14ac:dyDescent="0.25">
      <c r="A958" s="1">
        <v>38942</v>
      </c>
      <c r="B958">
        <v>554.14</v>
      </c>
      <c r="D958" s="1">
        <v>41035</v>
      </c>
      <c r="E958">
        <v>551.92999999999995</v>
      </c>
    </row>
    <row r="959" spans="1:5" x14ac:dyDescent="0.25">
      <c r="A959" s="1">
        <v>38943</v>
      </c>
      <c r="B959">
        <v>552.91999999999996</v>
      </c>
      <c r="D959" s="1">
        <v>41036</v>
      </c>
      <c r="E959">
        <v>552.54</v>
      </c>
    </row>
    <row r="960" spans="1:5" x14ac:dyDescent="0.25">
      <c r="A960" s="1">
        <v>38944</v>
      </c>
      <c r="B960">
        <v>551.52</v>
      </c>
      <c r="D960" s="1">
        <v>41037</v>
      </c>
      <c r="E960">
        <v>552.85</v>
      </c>
    </row>
    <row r="961" spans="1:5" x14ac:dyDescent="0.25">
      <c r="A961" s="1">
        <v>38945</v>
      </c>
      <c r="B961">
        <v>549.96</v>
      </c>
      <c r="D961" s="1">
        <v>41038</v>
      </c>
      <c r="E961">
        <v>553.35</v>
      </c>
    </row>
    <row r="962" spans="1:5" x14ac:dyDescent="0.25">
      <c r="A962" s="1">
        <v>38946</v>
      </c>
      <c r="B962">
        <v>548.91999999999996</v>
      </c>
      <c r="D962" s="1">
        <v>41039</v>
      </c>
      <c r="E962">
        <v>553.89</v>
      </c>
    </row>
    <row r="963" spans="1:5" x14ac:dyDescent="0.25">
      <c r="A963" s="1">
        <v>38947</v>
      </c>
      <c r="B963">
        <v>547.69000000000005</v>
      </c>
      <c r="D963" s="1">
        <v>41040</v>
      </c>
      <c r="E963">
        <v>554.64</v>
      </c>
    </row>
    <row r="964" spans="1:5" x14ac:dyDescent="0.25">
      <c r="A964" s="1">
        <v>38948</v>
      </c>
      <c r="B964">
        <v>546.5</v>
      </c>
      <c r="D964" s="1">
        <v>41041</v>
      </c>
      <c r="E964">
        <v>555.54</v>
      </c>
    </row>
    <row r="965" spans="1:5" x14ac:dyDescent="0.25">
      <c r="A965" s="1">
        <v>38949</v>
      </c>
      <c r="B965">
        <v>545.37</v>
      </c>
      <c r="D965" s="1">
        <v>41042</v>
      </c>
      <c r="E965">
        <v>556.11</v>
      </c>
    </row>
    <row r="966" spans="1:5" x14ac:dyDescent="0.25">
      <c r="A966" s="1">
        <v>38950</v>
      </c>
      <c r="B966">
        <v>544.07000000000005</v>
      </c>
      <c r="D966" s="1">
        <v>41043</v>
      </c>
      <c r="E966">
        <v>556.79</v>
      </c>
    </row>
    <row r="967" spans="1:5" x14ac:dyDescent="0.25">
      <c r="A967" s="1">
        <v>38951</v>
      </c>
      <c r="B967">
        <v>542.33000000000004</v>
      </c>
      <c r="D967" s="1">
        <v>41044</v>
      </c>
      <c r="E967">
        <v>557.4</v>
      </c>
    </row>
    <row r="968" spans="1:5" x14ac:dyDescent="0.25">
      <c r="A968" s="1">
        <v>38952</v>
      </c>
      <c r="B968">
        <v>541.11</v>
      </c>
      <c r="D968" s="1">
        <v>41045</v>
      </c>
      <c r="E968">
        <v>558.07000000000005</v>
      </c>
    </row>
    <row r="969" spans="1:5" x14ac:dyDescent="0.25">
      <c r="A969" s="1">
        <v>38953</v>
      </c>
      <c r="B969">
        <v>539.52</v>
      </c>
      <c r="D969" s="1">
        <v>41046</v>
      </c>
      <c r="E969">
        <v>558.57000000000005</v>
      </c>
    </row>
    <row r="970" spans="1:5" x14ac:dyDescent="0.25">
      <c r="A970" s="1">
        <v>38954</v>
      </c>
      <c r="B970">
        <v>538.36</v>
      </c>
      <c r="D970" s="1">
        <v>41047</v>
      </c>
      <c r="E970">
        <v>558.51</v>
      </c>
    </row>
    <row r="971" spans="1:5" x14ac:dyDescent="0.25">
      <c r="A971" s="1">
        <v>38955</v>
      </c>
      <c r="B971">
        <v>537.22</v>
      </c>
      <c r="D971" s="1">
        <v>41048</v>
      </c>
      <c r="E971">
        <v>558.66</v>
      </c>
    </row>
    <row r="972" spans="1:5" x14ac:dyDescent="0.25">
      <c r="A972" s="1">
        <v>38956</v>
      </c>
      <c r="B972">
        <v>536.16999999999996</v>
      </c>
      <c r="D972" s="1">
        <v>41049</v>
      </c>
      <c r="E972">
        <v>558.67999999999995</v>
      </c>
    </row>
    <row r="973" spans="1:5" x14ac:dyDescent="0.25">
      <c r="A973" s="1">
        <v>38957</v>
      </c>
      <c r="B973">
        <v>535.05999999999995</v>
      </c>
      <c r="D973" s="1">
        <v>41050</v>
      </c>
      <c r="E973">
        <v>558.87</v>
      </c>
    </row>
    <row r="974" spans="1:5" x14ac:dyDescent="0.25">
      <c r="A974" s="1">
        <v>38958</v>
      </c>
      <c r="B974">
        <v>533.79</v>
      </c>
      <c r="D974" s="1">
        <v>41051</v>
      </c>
      <c r="E974">
        <v>558.95000000000005</v>
      </c>
    </row>
    <row r="975" spans="1:5" x14ac:dyDescent="0.25">
      <c r="A975" s="1">
        <v>38959</v>
      </c>
      <c r="B975">
        <v>532.67999999999995</v>
      </c>
      <c r="D975" s="1">
        <v>41052</v>
      </c>
      <c r="E975">
        <v>558.92999999999995</v>
      </c>
    </row>
    <row r="976" spans="1:5" x14ac:dyDescent="0.25">
      <c r="A976" s="1">
        <v>38960</v>
      </c>
      <c r="B976">
        <v>531.67999999999995</v>
      </c>
      <c r="D976" s="1">
        <v>41053</v>
      </c>
      <c r="E976">
        <v>558.96</v>
      </c>
    </row>
    <row r="977" spans="1:5" x14ac:dyDescent="0.25">
      <c r="A977" s="1">
        <v>38961</v>
      </c>
      <c r="B977">
        <v>530.79</v>
      </c>
      <c r="D977" s="1">
        <v>41054</v>
      </c>
      <c r="E977">
        <v>559.03</v>
      </c>
    </row>
    <row r="978" spans="1:5" x14ac:dyDescent="0.25">
      <c r="A978" s="1">
        <v>38962</v>
      </c>
      <c r="B978">
        <v>530.36</v>
      </c>
      <c r="D978" s="1">
        <v>41055</v>
      </c>
      <c r="E978">
        <v>558.41999999999996</v>
      </c>
    </row>
    <row r="979" spans="1:5" x14ac:dyDescent="0.25">
      <c r="A979" s="1">
        <v>38963</v>
      </c>
      <c r="B979">
        <v>529.78</v>
      </c>
      <c r="D979" s="1">
        <v>41056</v>
      </c>
      <c r="E979">
        <v>558.24</v>
      </c>
    </row>
    <row r="980" spans="1:5" x14ac:dyDescent="0.25">
      <c r="A980" s="1">
        <v>38964</v>
      </c>
      <c r="B980">
        <v>529.22</v>
      </c>
      <c r="D980" s="1">
        <v>41057</v>
      </c>
      <c r="E980">
        <v>558.58000000000004</v>
      </c>
    </row>
    <row r="981" spans="1:5" x14ac:dyDescent="0.25">
      <c r="A981" s="1">
        <v>38965</v>
      </c>
      <c r="B981">
        <v>528.49</v>
      </c>
      <c r="D981" s="1">
        <v>41058</v>
      </c>
      <c r="E981">
        <v>558.87</v>
      </c>
    </row>
    <row r="982" spans="1:5" x14ac:dyDescent="0.25">
      <c r="A982" s="1">
        <v>38966</v>
      </c>
      <c r="B982">
        <v>527.82000000000005</v>
      </c>
      <c r="D982" s="1">
        <v>41059</v>
      </c>
      <c r="E982">
        <v>559.1</v>
      </c>
    </row>
    <row r="983" spans="1:5" x14ac:dyDescent="0.25">
      <c r="A983" s="1">
        <v>38967</v>
      </c>
      <c r="B983">
        <v>526.95000000000005</v>
      </c>
      <c r="D983" s="1">
        <v>41060</v>
      </c>
      <c r="E983">
        <v>559.26</v>
      </c>
    </row>
    <row r="984" spans="1:5" x14ac:dyDescent="0.25">
      <c r="A984" s="1">
        <v>38968</v>
      </c>
      <c r="B984">
        <v>526.07000000000005</v>
      </c>
      <c r="D984" s="1">
        <v>41061</v>
      </c>
      <c r="E984">
        <v>559.49</v>
      </c>
    </row>
    <row r="985" spans="1:5" x14ac:dyDescent="0.25">
      <c r="A985" s="1">
        <v>38969</v>
      </c>
      <c r="B985">
        <v>525.64</v>
      </c>
      <c r="D985" s="1">
        <v>41062</v>
      </c>
      <c r="E985">
        <v>559.77</v>
      </c>
    </row>
    <row r="986" spans="1:5" x14ac:dyDescent="0.25">
      <c r="A986" s="1">
        <v>38970</v>
      </c>
      <c r="B986">
        <v>524.82000000000005</v>
      </c>
      <c r="D986" s="1">
        <v>41063</v>
      </c>
      <c r="E986">
        <v>559.99</v>
      </c>
    </row>
    <row r="987" spans="1:5" x14ac:dyDescent="0.25">
      <c r="A987" s="1">
        <v>38971</v>
      </c>
      <c r="B987">
        <v>524.41</v>
      </c>
      <c r="D987" s="1">
        <v>41064</v>
      </c>
      <c r="E987">
        <v>559.97</v>
      </c>
    </row>
    <row r="988" spans="1:5" x14ac:dyDescent="0.25">
      <c r="A988" s="1">
        <v>38972</v>
      </c>
      <c r="B988">
        <v>523.63</v>
      </c>
      <c r="D988" s="1">
        <v>41065</v>
      </c>
      <c r="E988">
        <v>560.07000000000005</v>
      </c>
    </row>
    <row r="989" spans="1:5" x14ac:dyDescent="0.25">
      <c r="A989" s="1">
        <v>38973</v>
      </c>
      <c r="B989">
        <v>522.92999999999995</v>
      </c>
      <c r="D989" s="1">
        <v>41066</v>
      </c>
      <c r="E989">
        <v>560.15</v>
      </c>
    </row>
    <row r="990" spans="1:5" x14ac:dyDescent="0.25">
      <c r="A990" s="1">
        <v>38974</v>
      </c>
      <c r="B990">
        <v>521.9</v>
      </c>
      <c r="D990" s="1">
        <v>41067</v>
      </c>
      <c r="E990">
        <v>560.13</v>
      </c>
    </row>
    <row r="991" spans="1:5" x14ac:dyDescent="0.25">
      <c r="A991" s="1">
        <v>38975</v>
      </c>
      <c r="B991">
        <v>521.41999999999996</v>
      </c>
      <c r="D991" s="1">
        <v>41068</v>
      </c>
      <c r="E991">
        <v>560.26</v>
      </c>
    </row>
    <row r="992" spans="1:5" x14ac:dyDescent="0.25">
      <c r="A992" s="1">
        <v>38976</v>
      </c>
      <c r="B992">
        <v>521.21</v>
      </c>
      <c r="D992" s="1">
        <v>41069</v>
      </c>
      <c r="E992">
        <v>560.41999999999996</v>
      </c>
    </row>
    <row r="993" spans="1:5" x14ac:dyDescent="0.25">
      <c r="A993" s="1">
        <v>38977</v>
      </c>
      <c r="B993">
        <v>520.9</v>
      </c>
      <c r="D993" s="1">
        <v>41070</v>
      </c>
      <c r="E993">
        <v>560.30999999999995</v>
      </c>
    </row>
    <row r="994" spans="1:5" x14ac:dyDescent="0.25">
      <c r="A994" s="1">
        <v>38978</v>
      </c>
      <c r="B994">
        <v>520.25</v>
      </c>
      <c r="D994" s="1">
        <v>41071</v>
      </c>
      <c r="E994">
        <v>560.38</v>
      </c>
    </row>
    <row r="995" spans="1:5" x14ac:dyDescent="0.25">
      <c r="A995" s="1">
        <v>38979</v>
      </c>
      <c r="B995">
        <v>519.55999999999995</v>
      </c>
      <c r="D995" s="1">
        <v>41072</v>
      </c>
      <c r="E995">
        <v>560.28</v>
      </c>
    </row>
    <row r="996" spans="1:5" x14ac:dyDescent="0.25">
      <c r="A996" s="1">
        <v>38980</v>
      </c>
      <c r="B996">
        <v>518.36</v>
      </c>
      <c r="D996" s="1">
        <v>41073</v>
      </c>
      <c r="E996">
        <v>560.20000000000005</v>
      </c>
    </row>
    <row r="997" spans="1:5" x14ac:dyDescent="0.25">
      <c r="A997" s="1">
        <v>38981</v>
      </c>
      <c r="B997">
        <v>517.29</v>
      </c>
      <c r="D997" s="1">
        <v>41074</v>
      </c>
      <c r="E997">
        <v>560.16</v>
      </c>
    </row>
    <row r="998" spans="1:5" x14ac:dyDescent="0.25">
      <c r="A998" s="1">
        <v>38982</v>
      </c>
      <c r="B998">
        <v>516.4</v>
      </c>
      <c r="D998" s="1">
        <v>41075</v>
      </c>
      <c r="E998">
        <v>560.20000000000005</v>
      </c>
    </row>
    <row r="999" spans="1:5" x14ac:dyDescent="0.25">
      <c r="A999" s="1">
        <v>38983</v>
      </c>
      <c r="B999">
        <v>515.57000000000005</v>
      </c>
      <c r="D999" s="1">
        <v>41076</v>
      </c>
      <c r="E999">
        <v>560.08000000000004</v>
      </c>
    </row>
    <row r="1000" spans="1:5" x14ac:dyDescent="0.25">
      <c r="A1000" s="1">
        <v>38984</v>
      </c>
      <c r="B1000">
        <v>514.53</v>
      </c>
      <c r="D1000" s="1">
        <v>41077</v>
      </c>
      <c r="E1000">
        <v>560.07000000000005</v>
      </c>
    </row>
    <row r="1001" spans="1:5" x14ac:dyDescent="0.25">
      <c r="A1001" s="1">
        <v>38985</v>
      </c>
      <c r="B1001">
        <v>513.32000000000005</v>
      </c>
      <c r="D1001" s="1">
        <v>41078</v>
      </c>
      <c r="E1001">
        <v>559.79999999999995</v>
      </c>
    </row>
    <row r="1002" spans="1:5" x14ac:dyDescent="0.25">
      <c r="A1002" s="1">
        <v>38986</v>
      </c>
      <c r="B1002">
        <v>512.09</v>
      </c>
      <c r="D1002" s="1">
        <v>41079</v>
      </c>
      <c r="E1002">
        <v>559.53</v>
      </c>
    </row>
    <row r="1003" spans="1:5" x14ac:dyDescent="0.25">
      <c r="A1003" s="1">
        <v>38987</v>
      </c>
      <c r="B1003">
        <v>510.85</v>
      </c>
      <c r="D1003" s="1">
        <v>41080</v>
      </c>
      <c r="E1003">
        <v>559.32000000000005</v>
      </c>
    </row>
    <row r="1004" spans="1:5" x14ac:dyDescent="0.25">
      <c r="A1004" s="1">
        <v>38988</v>
      </c>
      <c r="B1004">
        <v>509.63</v>
      </c>
      <c r="D1004" s="1">
        <v>41081</v>
      </c>
      <c r="E1004">
        <v>559.02</v>
      </c>
    </row>
    <row r="1005" spans="1:5" x14ac:dyDescent="0.25">
      <c r="A1005" s="1">
        <v>38989</v>
      </c>
      <c r="B1005">
        <v>508.69</v>
      </c>
      <c r="D1005" s="1">
        <v>41082</v>
      </c>
      <c r="E1005">
        <v>558.6</v>
      </c>
    </row>
    <row r="1006" spans="1:5" x14ac:dyDescent="0.25">
      <c r="A1006" s="1">
        <v>38990</v>
      </c>
      <c r="B1006">
        <v>508.08</v>
      </c>
      <c r="D1006" s="1">
        <v>41083</v>
      </c>
      <c r="E1006">
        <v>558.36</v>
      </c>
    </row>
    <row r="1007" spans="1:5" x14ac:dyDescent="0.25">
      <c r="A1007" s="1">
        <v>38991</v>
      </c>
      <c r="B1007">
        <v>507.48</v>
      </c>
      <c r="D1007" s="1">
        <v>41084</v>
      </c>
      <c r="E1007">
        <v>558.28</v>
      </c>
    </row>
    <row r="1008" spans="1:5" x14ac:dyDescent="0.25">
      <c r="A1008" s="1">
        <v>38992</v>
      </c>
      <c r="B1008">
        <v>507.1</v>
      </c>
      <c r="D1008" s="1">
        <v>41085</v>
      </c>
      <c r="E1008">
        <v>557.94000000000005</v>
      </c>
    </row>
    <row r="1009" spans="1:5" x14ac:dyDescent="0.25">
      <c r="A1009" s="1">
        <v>38993</v>
      </c>
      <c r="B1009">
        <v>507.06</v>
      </c>
      <c r="D1009" s="1">
        <v>41086</v>
      </c>
      <c r="E1009">
        <v>557.45000000000005</v>
      </c>
    </row>
    <row r="1010" spans="1:5" x14ac:dyDescent="0.25">
      <c r="A1010" s="1">
        <v>38994</v>
      </c>
      <c r="B1010">
        <v>506.94</v>
      </c>
      <c r="D1010" s="1">
        <v>41087</v>
      </c>
      <c r="E1010">
        <v>556.92999999999995</v>
      </c>
    </row>
    <row r="1011" spans="1:5" x14ac:dyDescent="0.25">
      <c r="A1011" s="1">
        <v>38995</v>
      </c>
      <c r="B1011">
        <v>506.83</v>
      </c>
      <c r="D1011" s="1">
        <v>41088</v>
      </c>
      <c r="E1011">
        <v>556.48</v>
      </c>
    </row>
    <row r="1012" spans="1:5" x14ac:dyDescent="0.25">
      <c r="A1012" s="1">
        <v>38996</v>
      </c>
      <c r="B1012">
        <v>506.77</v>
      </c>
      <c r="D1012" s="1">
        <v>41089</v>
      </c>
      <c r="E1012">
        <v>555.98</v>
      </c>
    </row>
    <row r="1013" spans="1:5" x14ac:dyDescent="0.25">
      <c r="A1013" s="1">
        <v>38997</v>
      </c>
      <c r="B1013">
        <v>506.82</v>
      </c>
      <c r="D1013" s="1">
        <v>41090</v>
      </c>
      <c r="E1013">
        <v>555.4</v>
      </c>
    </row>
    <row r="1014" spans="1:5" x14ac:dyDescent="0.25">
      <c r="A1014" s="1">
        <v>38998</v>
      </c>
      <c r="B1014">
        <v>506.79</v>
      </c>
      <c r="D1014" s="1">
        <v>41091</v>
      </c>
      <c r="E1014">
        <v>554.71</v>
      </c>
    </row>
    <row r="1015" spans="1:5" x14ac:dyDescent="0.25">
      <c r="A1015" s="1">
        <v>38999</v>
      </c>
      <c r="B1015">
        <v>506.76</v>
      </c>
      <c r="D1015" s="1">
        <v>41092</v>
      </c>
      <c r="E1015">
        <v>553.96</v>
      </c>
    </row>
    <row r="1016" spans="1:5" x14ac:dyDescent="0.25">
      <c r="A1016" s="1">
        <v>39000</v>
      </c>
      <c r="B1016">
        <v>506.7</v>
      </c>
      <c r="D1016" s="1">
        <v>41093</v>
      </c>
      <c r="E1016">
        <v>553.04999999999995</v>
      </c>
    </row>
    <row r="1017" spans="1:5" x14ac:dyDescent="0.25">
      <c r="A1017" s="1">
        <v>39001</v>
      </c>
      <c r="B1017">
        <v>506.76</v>
      </c>
      <c r="D1017" s="1">
        <v>41094</v>
      </c>
      <c r="E1017">
        <v>552.5</v>
      </c>
    </row>
    <row r="1018" spans="1:5" x14ac:dyDescent="0.25">
      <c r="A1018" s="1">
        <v>39002</v>
      </c>
      <c r="B1018">
        <v>506.64</v>
      </c>
      <c r="D1018" s="1">
        <v>41095</v>
      </c>
      <c r="E1018">
        <v>551.41999999999996</v>
      </c>
    </row>
    <row r="1019" spans="1:5" x14ac:dyDescent="0.25">
      <c r="A1019" s="1">
        <v>39003</v>
      </c>
      <c r="B1019">
        <v>506.77</v>
      </c>
      <c r="D1019" s="1">
        <v>41096</v>
      </c>
      <c r="E1019">
        <v>550.76</v>
      </c>
    </row>
    <row r="1020" spans="1:5" x14ac:dyDescent="0.25">
      <c r="A1020" s="1">
        <v>39004</v>
      </c>
      <c r="B1020">
        <v>506.92</v>
      </c>
      <c r="D1020" s="1">
        <v>41097</v>
      </c>
      <c r="E1020">
        <v>549.91999999999996</v>
      </c>
    </row>
    <row r="1021" spans="1:5" x14ac:dyDescent="0.25">
      <c r="A1021" s="1">
        <v>39005</v>
      </c>
      <c r="B1021">
        <v>507.14</v>
      </c>
      <c r="D1021" s="1">
        <v>41098</v>
      </c>
      <c r="E1021">
        <v>548.87</v>
      </c>
    </row>
    <row r="1022" spans="1:5" x14ac:dyDescent="0.25">
      <c r="A1022" s="1">
        <v>39006</v>
      </c>
      <c r="B1022">
        <v>507.26</v>
      </c>
      <c r="D1022" s="1">
        <v>41099</v>
      </c>
      <c r="E1022">
        <v>547.85</v>
      </c>
    </row>
    <row r="1023" spans="1:5" x14ac:dyDescent="0.25">
      <c r="A1023" s="1">
        <v>39007</v>
      </c>
      <c r="B1023">
        <v>507.5</v>
      </c>
      <c r="D1023" s="1">
        <v>41100</v>
      </c>
      <c r="E1023">
        <v>546.91999999999996</v>
      </c>
    </row>
    <row r="1024" spans="1:5" x14ac:dyDescent="0.25">
      <c r="A1024" s="1">
        <v>39008</v>
      </c>
      <c r="B1024">
        <v>507.7</v>
      </c>
      <c r="D1024" s="1">
        <v>41101</v>
      </c>
      <c r="E1024">
        <v>545.79999999999995</v>
      </c>
    </row>
    <row r="1025" spans="1:5" x14ac:dyDescent="0.25">
      <c r="A1025" s="1">
        <v>39009</v>
      </c>
      <c r="B1025">
        <v>507.81</v>
      </c>
      <c r="D1025" s="1">
        <v>41102</v>
      </c>
      <c r="E1025">
        <v>544.66</v>
      </c>
    </row>
    <row r="1026" spans="1:5" x14ac:dyDescent="0.25">
      <c r="A1026" s="1">
        <v>39010</v>
      </c>
      <c r="B1026">
        <v>508.14</v>
      </c>
      <c r="D1026" s="1">
        <v>41103</v>
      </c>
      <c r="E1026">
        <v>543.86</v>
      </c>
    </row>
    <row r="1027" spans="1:5" x14ac:dyDescent="0.25">
      <c r="A1027" s="1">
        <v>39011</v>
      </c>
      <c r="B1027">
        <v>508.65</v>
      </c>
      <c r="D1027" s="1">
        <v>41104</v>
      </c>
      <c r="E1027">
        <v>543.25</v>
      </c>
    </row>
    <row r="1028" spans="1:5" x14ac:dyDescent="0.25">
      <c r="A1028" s="1">
        <v>39012</v>
      </c>
      <c r="B1028">
        <v>508.79</v>
      </c>
      <c r="D1028" s="1">
        <v>41105</v>
      </c>
      <c r="E1028">
        <v>542.63</v>
      </c>
    </row>
    <row r="1029" spans="1:5" x14ac:dyDescent="0.25">
      <c r="A1029" s="1">
        <v>39013</v>
      </c>
      <c r="B1029">
        <v>509.33</v>
      </c>
      <c r="D1029" s="1">
        <v>41106</v>
      </c>
      <c r="E1029">
        <v>541.82000000000005</v>
      </c>
    </row>
    <row r="1030" spans="1:5" x14ac:dyDescent="0.25">
      <c r="A1030" s="1">
        <v>39014</v>
      </c>
      <c r="B1030">
        <v>509.45</v>
      </c>
      <c r="D1030" s="1">
        <v>41107</v>
      </c>
      <c r="E1030">
        <v>541.15</v>
      </c>
    </row>
    <row r="1031" spans="1:5" x14ac:dyDescent="0.25">
      <c r="A1031" s="1">
        <v>39015</v>
      </c>
      <c r="B1031">
        <v>509.28</v>
      </c>
      <c r="D1031" s="1">
        <v>41108</v>
      </c>
      <c r="E1031">
        <v>540.47</v>
      </c>
    </row>
    <row r="1032" spans="1:5" x14ac:dyDescent="0.25">
      <c r="A1032" s="1">
        <v>39016</v>
      </c>
      <c r="B1032">
        <v>509.02</v>
      </c>
      <c r="D1032" s="1">
        <v>41109</v>
      </c>
      <c r="E1032">
        <v>539.78</v>
      </c>
    </row>
    <row r="1033" spans="1:5" x14ac:dyDescent="0.25">
      <c r="A1033" s="1">
        <v>39017</v>
      </c>
      <c r="B1033">
        <v>508.48</v>
      </c>
      <c r="D1033" s="1">
        <v>41110</v>
      </c>
      <c r="E1033">
        <v>539.28</v>
      </c>
    </row>
    <row r="1034" spans="1:5" x14ac:dyDescent="0.25">
      <c r="A1034" s="1">
        <v>39018</v>
      </c>
      <c r="B1034">
        <v>508.45</v>
      </c>
      <c r="D1034" s="1">
        <v>41111</v>
      </c>
      <c r="E1034">
        <v>538.74</v>
      </c>
    </row>
    <row r="1035" spans="1:5" x14ac:dyDescent="0.25">
      <c r="A1035" s="1">
        <v>39019</v>
      </c>
      <c r="B1035">
        <v>508.41</v>
      </c>
      <c r="D1035" s="1">
        <v>41112</v>
      </c>
      <c r="E1035">
        <v>538.36</v>
      </c>
    </row>
    <row r="1036" spans="1:5" x14ac:dyDescent="0.25">
      <c r="A1036" s="1">
        <v>39020</v>
      </c>
      <c r="B1036">
        <v>508.36</v>
      </c>
      <c r="D1036" s="1">
        <v>41113</v>
      </c>
      <c r="E1036">
        <v>537.85</v>
      </c>
    </row>
    <row r="1037" spans="1:5" x14ac:dyDescent="0.25">
      <c r="A1037" s="1">
        <v>39021</v>
      </c>
      <c r="B1037">
        <v>508.4</v>
      </c>
      <c r="D1037" s="1">
        <v>41114</v>
      </c>
      <c r="E1037">
        <v>537.15</v>
      </c>
    </row>
    <row r="1038" spans="1:5" x14ac:dyDescent="0.25">
      <c r="A1038" s="1">
        <v>39022</v>
      </c>
      <c r="B1038">
        <v>508.29</v>
      </c>
      <c r="D1038" s="1">
        <v>41115</v>
      </c>
      <c r="E1038">
        <v>536.66999999999996</v>
      </c>
    </row>
    <row r="1039" spans="1:5" x14ac:dyDescent="0.25">
      <c r="A1039" s="1">
        <v>39023</v>
      </c>
      <c r="B1039">
        <v>508.3</v>
      </c>
      <c r="D1039" s="1">
        <v>41116</v>
      </c>
      <c r="E1039">
        <v>535.84</v>
      </c>
    </row>
    <row r="1040" spans="1:5" x14ac:dyDescent="0.25">
      <c r="A1040" s="1">
        <v>39024</v>
      </c>
      <c r="B1040">
        <v>508.02</v>
      </c>
      <c r="D1040" s="1">
        <v>41117</v>
      </c>
      <c r="E1040">
        <v>535.24</v>
      </c>
    </row>
    <row r="1041" spans="1:5" x14ac:dyDescent="0.25">
      <c r="A1041" s="1">
        <v>39025</v>
      </c>
      <c r="B1041">
        <v>507.79</v>
      </c>
      <c r="D1041" s="1">
        <v>41118</v>
      </c>
      <c r="E1041">
        <v>534.76</v>
      </c>
    </row>
    <row r="1042" spans="1:5" x14ac:dyDescent="0.25">
      <c r="A1042" s="1">
        <v>39026</v>
      </c>
      <c r="B1042">
        <v>507.68</v>
      </c>
      <c r="D1042" s="1">
        <v>41119</v>
      </c>
      <c r="E1042">
        <v>533.91999999999996</v>
      </c>
    </row>
    <row r="1043" spans="1:5" x14ac:dyDescent="0.25">
      <c r="A1043" s="1">
        <v>39027</v>
      </c>
      <c r="B1043">
        <v>507.71</v>
      </c>
      <c r="D1043" s="1">
        <v>41120</v>
      </c>
      <c r="E1043">
        <v>533.02</v>
      </c>
    </row>
    <row r="1044" spans="1:5" x14ac:dyDescent="0.25">
      <c r="A1044" s="1">
        <v>39028</v>
      </c>
      <c r="B1044">
        <v>507.58</v>
      </c>
      <c r="D1044" s="1">
        <v>41121</v>
      </c>
      <c r="E1044">
        <v>532.23</v>
      </c>
    </row>
    <row r="1045" spans="1:5" x14ac:dyDescent="0.25">
      <c r="A1045" s="1">
        <v>39029</v>
      </c>
      <c r="B1045">
        <v>507.44</v>
      </c>
      <c r="D1045" s="1">
        <v>41122</v>
      </c>
      <c r="E1045">
        <v>531.46</v>
      </c>
    </row>
    <row r="1046" spans="1:5" x14ac:dyDescent="0.25">
      <c r="A1046" s="1">
        <v>39030</v>
      </c>
      <c r="B1046">
        <v>507.6</v>
      </c>
      <c r="D1046" s="1">
        <v>41123</v>
      </c>
      <c r="E1046">
        <v>530.66999999999996</v>
      </c>
    </row>
    <row r="1047" spans="1:5" x14ac:dyDescent="0.25">
      <c r="A1047" s="1">
        <v>39031</v>
      </c>
      <c r="B1047">
        <v>507.95</v>
      </c>
      <c r="D1047" s="1">
        <v>41124</v>
      </c>
      <c r="E1047">
        <v>529.9</v>
      </c>
    </row>
    <row r="1048" spans="1:5" x14ac:dyDescent="0.25">
      <c r="A1048" s="1">
        <v>39032</v>
      </c>
      <c r="B1048">
        <v>508.23</v>
      </c>
      <c r="D1048" s="1">
        <v>41125</v>
      </c>
      <c r="E1048">
        <v>529.16</v>
      </c>
    </row>
    <row r="1049" spans="1:5" x14ac:dyDescent="0.25">
      <c r="A1049" s="1">
        <v>39033</v>
      </c>
      <c r="B1049">
        <v>508.4</v>
      </c>
      <c r="D1049" s="1">
        <v>41126</v>
      </c>
      <c r="E1049">
        <v>528.36</v>
      </c>
    </row>
    <row r="1050" spans="1:5" x14ac:dyDescent="0.25">
      <c r="A1050" s="1">
        <v>39034</v>
      </c>
      <c r="B1050">
        <v>509.01</v>
      </c>
      <c r="D1050" s="1">
        <v>41127</v>
      </c>
      <c r="E1050">
        <v>527.58000000000004</v>
      </c>
    </row>
    <row r="1051" spans="1:5" x14ac:dyDescent="0.25">
      <c r="A1051" s="1">
        <v>39035</v>
      </c>
      <c r="B1051">
        <v>509.93</v>
      </c>
      <c r="D1051" s="1">
        <v>41128</v>
      </c>
      <c r="E1051">
        <v>526.82000000000005</v>
      </c>
    </row>
    <row r="1052" spans="1:5" x14ac:dyDescent="0.25">
      <c r="A1052" s="1">
        <v>39036</v>
      </c>
      <c r="B1052">
        <v>511.15</v>
      </c>
      <c r="D1052" s="1">
        <v>41129</v>
      </c>
      <c r="E1052">
        <v>525.96</v>
      </c>
    </row>
    <row r="1053" spans="1:5" x14ac:dyDescent="0.25">
      <c r="A1053" s="1">
        <v>39037</v>
      </c>
      <c r="B1053">
        <v>511.96</v>
      </c>
      <c r="D1053" s="1">
        <v>41130</v>
      </c>
      <c r="E1053">
        <v>525.1</v>
      </c>
    </row>
    <row r="1054" spans="1:5" x14ac:dyDescent="0.25">
      <c r="A1054" s="1">
        <v>39038</v>
      </c>
      <c r="B1054">
        <v>512.29999999999995</v>
      </c>
      <c r="D1054" s="1">
        <v>41131</v>
      </c>
      <c r="E1054">
        <v>524.48</v>
      </c>
    </row>
    <row r="1055" spans="1:5" x14ac:dyDescent="0.25">
      <c r="A1055" s="1">
        <v>39039</v>
      </c>
      <c r="B1055">
        <v>512.28</v>
      </c>
      <c r="D1055" s="1">
        <v>41132</v>
      </c>
      <c r="E1055">
        <v>524.41999999999996</v>
      </c>
    </row>
    <row r="1056" spans="1:5" x14ac:dyDescent="0.25">
      <c r="A1056" s="1">
        <v>39040</v>
      </c>
      <c r="B1056">
        <v>512.24</v>
      </c>
      <c r="D1056" s="1">
        <v>41133</v>
      </c>
      <c r="E1056">
        <v>523.66999999999996</v>
      </c>
    </row>
    <row r="1057" spans="1:5" x14ac:dyDescent="0.25">
      <c r="A1057" s="1">
        <v>39041</v>
      </c>
      <c r="B1057">
        <v>512.21</v>
      </c>
      <c r="D1057" s="1">
        <v>41134</v>
      </c>
      <c r="E1057">
        <v>523.25</v>
      </c>
    </row>
    <row r="1058" spans="1:5" x14ac:dyDescent="0.25">
      <c r="A1058" s="1">
        <v>39042</v>
      </c>
      <c r="B1058">
        <v>512.1</v>
      </c>
      <c r="D1058" s="1">
        <v>41135</v>
      </c>
      <c r="E1058">
        <v>522.69000000000005</v>
      </c>
    </row>
    <row r="1059" spans="1:5" x14ac:dyDescent="0.25">
      <c r="A1059" s="1">
        <v>39043</v>
      </c>
      <c r="B1059">
        <v>512.04</v>
      </c>
      <c r="D1059" s="1">
        <v>41136</v>
      </c>
      <c r="E1059">
        <v>521.92999999999995</v>
      </c>
    </row>
    <row r="1060" spans="1:5" x14ac:dyDescent="0.25">
      <c r="A1060" s="1">
        <v>39044</v>
      </c>
      <c r="B1060">
        <v>511.94</v>
      </c>
      <c r="D1060" s="1">
        <v>41137</v>
      </c>
      <c r="E1060">
        <v>521.4</v>
      </c>
    </row>
    <row r="1061" spans="1:5" x14ac:dyDescent="0.25">
      <c r="A1061" s="1">
        <v>39045</v>
      </c>
      <c r="B1061">
        <v>511.92</v>
      </c>
      <c r="D1061" s="1">
        <v>41138</v>
      </c>
      <c r="E1061">
        <v>520.89</v>
      </c>
    </row>
    <row r="1062" spans="1:5" x14ac:dyDescent="0.25">
      <c r="A1062" s="1">
        <v>39046</v>
      </c>
      <c r="B1062">
        <v>511.97</v>
      </c>
      <c r="D1062" s="1">
        <v>41139</v>
      </c>
      <c r="E1062">
        <v>520.48</v>
      </c>
    </row>
    <row r="1063" spans="1:5" x14ac:dyDescent="0.25">
      <c r="A1063" s="1">
        <v>39047</v>
      </c>
      <c r="B1063">
        <v>511.98</v>
      </c>
      <c r="D1063" s="1">
        <v>41140</v>
      </c>
      <c r="E1063">
        <v>520.09</v>
      </c>
    </row>
    <row r="1064" spans="1:5" x14ac:dyDescent="0.25">
      <c r="A1064" s="1">
        <v>39048</v>
      </c>
      <c r="B1064">
        <v>512.08000000000004</v>
      </c>
      <c r="D1064" s="1">
        <v>41141</v>
      </c>
      <c r="E1064">
        <v>519.79999999999995</v>
      </c>
    </row>
    <row r="1065" spans="1:5" x14ac:dyDescent="0.25">
      <c r="A1065" s="1">
        <v>39049</v>
      </c>
      <c r="B1065">
        <v>512.03</v>
      </c>
      <c r="D1065" s="1">
        <v>41142</v>
      </c>
      <c r="E1065">
        <v>519.45000000000005</v>
      </c>
    </row>
    <row r="1066" spans="1:5" x14ac:dyDescent="0.25">
      <c r="A1066" s="1">
        <v>39050</v>
      </c>
      <c r="B1066">
        <v>511.97</v>
      </c>
      <c r="D1066" s="1">
        <v>41143</v>
      </c>
      <c r="E1066">
        <v>519.27</v>
      </c>
    </row>
    <row r="1067" spans="1:5" x14ac:dyDescent="0.25">
      <c r="A1067" s="1">
        <v>39051</v>
      </c>
      <c r="B1067">
        <v>512.08000000000004</v>
      </c>
      <c r="D1067" s="1">
        <v>41144</v>
      </c>
      <c r="E1067">
        <v>518.95000000000005</v>
      </c>
    </row>
    <row r="1068" spans="1:5" x14ac:dyDescent="0.25">
      <c r="A1068" s="1">
        <v>39052</v>
      </c>
      <c r="B1068">
        <v>512.13</v>
      </c>
      <c r="D1068" s="1">
        <v>41145</v>
      </c>
      <c r="E1068">
        <v>519.16999999999996</v>
      </c>
    </row>
    <row r="1069" spans="1:5" x14ac:dyDescent="0.25">
      <c r="A1069" s="1">
        <v>39053</v>
      </c>
      <c r="B1069">
        <v>512.16999999999996</v>
      </c>
      <c r="D1069" s="1">
        <v>41146</v>
      </c>
      <c r="E1069">
        <v>519.03</v>
      </c>
    </row>
    <row r="1070" spans="1:5" x14ac:dyDescent="0.25">
      <c r="A1070" s="1">
        <v>39054</v>
      </c>
      <c r="B1070">
        <v>512.24</v>
      </c>
      <c r="D1070" s="1">
        <v>41147</v>
      </c>
      <c r="E1070">
        <v>518.77</v>
      </c>
    </row>
    <row r="1071" spans="1:5" x14ac:dyDescent="0.25">
      <c r="A1071" s="1">
        <v>39055</v>
      </c>
      <c r="B1071">
        <v>512.21</v>
      </c>
      <c r="D1071" s="1">
        <v>41148</v>
      </c>
      <c r="E1071">
        <v>518.42999999999995</v>
      </c>
    </row>
    <row r="1072" spans="1:5" x14ac:dyDescent="0.25">
      <c r="A1072" s="1">
        <v>39056</v>
      </c>
      <c r="B1072">
        <v>512.22</v>
      </c>
      <c r="D1072" s="1">
        <v>41149</v>
      </c>
      <c r="E1072">
        <v>518.14</v>
      </c>
    </row>
    <row r="1073" spans="1:5" x14ac:dyDescent="0.25">
      <c r="A1073" s="1">
        <v>39057</v>
      </c>
      <c r="B1073">
        <v>512.25</v>
      </c>
      <c r="D1073" s="1">
        <v>41150</v>
      </c>
      <c r="E1073">
        <v>517.95000000000005</v>
      </c>
    </row>
    <row r="1074" spans="1:5" x14ac:dyDescent="0.25">
      <c r="A1074" s="1">
        <v>39058</v>
      </c>
      <c r="B1074">
        <v>512.12</v>
      </c>
      <c r="D1074" s="1">
        <v>41151</v>
      </c>
      <c r="E1074">
        <v>517.78</v>
      </c>
    </row>
    <row r="1075" spans="1:5" x14ac:dyDescent="0.25">
      <c r="A1075" s="1">
        <v>39059</v>
      </c>
      <c r="B1075">
        <v>512.29</v>
      </c>
      <c r="D1075" s="1">
        <v>41152</v>
      </c>
      <c r="E1075">
        <v>517.67999999999995</v>
      </c>
    </row>
    <row r="1076" spans="1:5" x14ac:dyDescent="0.25">
      <c r="A1076" s="1">
        <v>39060</v>
      </c>
      <c r="B1076">
        <v>512.37</v>
      </c>
      <c r="D1076" s="1">
        <v>41153</v>
      </c>
      <c r="E1076">
        <v>517.58000000000004</v>
      </c>
    </row>
    <row r="1077" spans="1:5" x14ac:dyDescent="0.25">
      <c r="A1077" s="1">
        <v>39061</v>
      </c>
      <c r="B1077">
        <v>512.17999999999995</v>
      </c>
      <c r="D1077" s="1">
        <v>41154</v>
      </c>
      <c r="E1077">
        <v>517.39</v>
      </c>
    </row>
    <row r="1078" spans="1:5" x14ac:dyDescent="0.25">
      <c r="A1078" s="1">
        <v>39062</v>
      </c>
      <c r="B1078">
        <v>511.92</v>
      </c>
      <c r="D1078" s="1">
        <v>41155</v>
      </c>
      <c r="E1078">
        <v>517.23</v>
      </c>
    </row>
    <row r="1079" spans="1:5" x14ac:dyDescent="0.25">
      <c r="A1079" s="1">
        <v>39063</v>
      </c>
      <c r="B1079">
        <v>511.62</v>
      </c>
      <c r="D1079" s="1">
        <v>41156</v>
      </c>
      <c r="E1079">
        <v>516.95000000000005</v>
      </c>
    </row>
    <row r="1080" spans="1:5" x14ac:dyDescent="0.25">
      <c r="A1080" s="1">
        <v>39064</v>
      </c>
      <c r="B1080">
        <v>511.3</v>
      </c>
      <c r="D1080" s="1">
        <v>41157</v>
      </c>
      <c r="E1080">
        <v>516.79</v>
      </c>
    </row>
    <row r="1081" spans="1:5" x14ac:dyDescent="0.25">
      <c r="A1081" s="1">
        <v>39065</v>
      </c>
      <c r="B1081">
        <v>511.08</v>
      </c>
      <c r="D1081" s="1">
        <v>41158</v>
      </c>
      <c r="E1081">
        <v>516.99</v>
      </c>
    </row>
    <row r="1082" spans="1:5" x14ac:dyDescent="0.25">
      <c r="A1082" s="1">
        <v>39066</v>
      </c>
      <c r="B1082">
        <v>510.91</v>
      </c>
      <c r="D1082" s="1">
        <v>41159</v>
      </c>
      <c r="E1082">
        <v>517.27</v>
      </c>
    </row>
    <row r="1083" spans="1:5" x14ac:dyDescent="0.25">
      <c r="A1083" s="1">
        <v>39067</v>
      </c>
      <c r="B1083">
        <v>510.71</v>
      </c>
      <c r="D1083" s="1">
        <v>41160</v>
      </c>
      <c r="E1083">
        <v>517.70000000000005</v>
      </c>
    </row>
    <row r="1084" spans="1:5" x14ac:dyDescent="0.25">
      <c r="A1084" s="1">
        <v>39068</v>
      </c>
      <c r="B1084">
        <v>510.52</v>
      </c>
      <c r="D1084" s="1">
        <v>41161</v>
      </c>
      <c r="E1084">
        <v>518.21</v>
      </c>
    </row>
    <row r="1085" spans="1:5" x14ac:dyDescent="0.25">
      <c r="A1085" s="1">
        <v>39069</v>
      </c>
      <c r="B1085">
        <v>510.37</v>
      </c>
      <c r="D1085" s="1">
        <v>41162</v>
      </c>
      <c r="E1085">
        <v>518.54999999999995</v>
      </c>
    </row>
    <row r="1086" spans="1:5" x14ac:dyDescent="0.25">
      <c r="A1086" s="1">
        <v>39070</v>
      </c>
      <c r="B1086">
        <v>510.12</v>
      </c>
      <c r="D1086" s="1">
        <v>41163</v>
      </c>
      <c r="E1086">
        <v>518.92999999999995</v>
      </c>
    </row>
    <row r="1087" spans="1:5" x14ac:dyDescent="0.25">
      <c r="A1087" s="1">
        <v>39071</v>
      </c>
      <c r="B1087">
        <v>509.88</v>
      </c>
      <c r="D1087" s="1">
        <v>41164</v>
      </c>
      <c r="E1087">
        <v>519.80999999999995</v>
      </c>
    </row>
    <row r="1088" spans="1:5" x14ac:dyDescent="0.25">
      <c r="A1088" s="1">
        <v>39072</v>
      </c>
      <c r="B1088">
        <v>509.69</v>
      </c>
      <c r="D1088" s="1">
        <v>41165</v>
      </c>
      <c r="E1088">
        <v>520.80999999999995</v>
      </c>
    </row>
    <row r="1089" spans="1:5" x14ac:dyDescent="0.25">
      <c r="A1089" s="1">
        <v>39073</v>
      </c>
      <c r="B1089">
        <v>509.65</v>
      </c>
      <c r="D1089" s="1">
        <v>41166</v>
      </c>
      <c r="E1089">
        <v>522.04999999999995</v>
      </c>
    </row>
    <row r="1090" spans="1:5" x14ac:dyDescent="0.25">
      <c r="A1090" s="1">
        <v>39074</v>
      </c>
      <c r="B1090">
        <v>509.53</v>
      </c>
      <c r="D1090" s="1">
        <v>41167</v>
      </c>
      <c r="E1090">
        <v>523.22</v>
      </c>
    </row>
    <row r="1091" spans="1:5" x14ac:dyDescent="0.25">
      <c r="A1091" s="1">
        <v>39075</v>
      </c>
      <c r="B1091">
        <v>509.6</v>
      </c>
      <c r="D1091" s="1">
        <v>41168</v>
      </c>
      <c r="E1091">
        <v>524.52</v>
      </c>
    </row>
    <row r="1092" spans="1:5" x14ac:dyDescent="0.25">
      <c r="A1092" s="1">
        <v>39076</v>
      </c>
      <c r="B1092">
        <v>509.62</v>
      </c>
      <c r="D1092" s="1">
        <v>41169</v>
      </c>
      <c r="E1092">
        <v>525.29</v>
      </c>
    </row>
    <row r="1093" spans="1:5" x14ac:dyDescent="0.25">
      <c r="A1093" s="1">
        <v>39077</v>
      </c>
      <c r="B1093">
        <v>509.63</v>
      </c>
      <c r="D1093" s="1">
        <v>41170</v>
      </c>
      <c r="E1093">
        <v>525.91</v>
      </c>
    </row>
    <row r="1094" spans="1:5" x14ac:dyDescent="0.25">
      <c r="A1094" s="1">
        <v>39078</v>
      </c>
      <c r="B1094">
        <v>509.93</v>
      </c>
      <c r="D1094" s="1">
        <v>41171</v>
      </c>
      <c r="E1094">
        <v>526.41</v>
      </c>
    </row>
    <row r="1095" spans="1:5" x14ac:dyDescent="0.25">
      <c r="A1095" s="1">
        <v>39079</v>
      </c>
      <c r="B1095">
        <v>510.11</v>
      </c>
      <c r="D1095" s="1">
        <v>41172</v>
      </c>
      <c r="E1095">
        <v>527.15</v>
      </c>
    </row>
    <row r="1096" spans="1:5" x14ac:dyDescent="0.25">
      <c r="A1096" s="1">
        <v>39080</v>
      </c>
      <c r="B1096">
        <v>510.2</v>
      </c>
      <c r="D1096" s="1">
        <v>41173</v>
      </c>
      <c r="E1096">
        <v>527.66</v>
      </c>
    </row>
    <row r="1097" spans="1:5" x14ac:dyDescent="0.25">
      <c r="A1097" s="1">
        <v>39081</v>
      </c>
      <c r="B1097">
        <v>510.42</v>
      </c>
      <c r="D1097" s="1">
        <v>41174</v>
      </c>
      <c r="E1097">
        <v>528.29999999999995</v>
      </c>
    </row>
    <row r="1098" spans="1:5" x14ac:dyDescent="0.25">
      <c r="A1098" s="1">
        <v>39082</v>
      </c>
      <c r="B1098">
        <v>510.65</v>
      </c>
      <c r="D1098" s="1">
        <v>41175</v>
      </c>
      <c r="E1098">
        <v>529.13</v>
      </c>
    </row>
    <row r="1099" spans="1:5" x14ac:dyDescent="0.25">
      <c r="A1099" s="1">
        <v>39083</v>
      </c>
      <c r="B1099">
        <v>510.92</v>
      </c>
      <c r="D1099" s="1">
        <v>41176</v>
      </c>
      <c r="E1099">
        <v>529.38</v>
      </c>
    </row>
    <row r="1100" spans="1:5" x14ac:dyDescent="0.25">
      <c r="A1100" s="1">
        <v>39084</v>
      </c>
      <c r="B1100">
        <v>511.02</v>
      </c>
      <c r="D1100" s="1">
        <v>41177</v>
      </c>
      <c r="E1100">
        <v>529.53</v>
      </c>
    </row>
    <row r="1101" spans="1:5" x14ac:dyDescent="0.25">
      <c r="A1101" s="1">
        <v>39085</v>
      </c>
      <c r="B1101">
        <v>511.19</v>
      </c>
      <c r="D1101" s="1">
        <v>41178</v>
      </c>
      <c r="E1101">
        <v>529.53</v>
      </c>
    </row>
    <row r="1102" spans="1:5" x14ac:dyDescent="0.25">
      <c r="A1102" s="1">
        <v>39086</v>
      </c>
      <c r="B1102">
        <v>511.33</v>
      </c>
      <c r="D1102" s="1">
        <v>41179</v>
      </c>
      <c r="E1102">
        <v>529.91999999999996</v>
      </c>
    </row>
    <row r="1103" spans="1:5" x14ac:dyDescent="0.25">
      <c r="A1103" s="1">
        <v>39087</v>
      </c>
      <c r="B1103">
        <v>511.57</v>
      </c>
      <c r="D1103" s="1">
        <v>41180</v>
      </c>
      <c r="E1103">
        <v>530.51</v>
      </c>
    </row>
    <row r="1104" spans="1:5" x14ac:dyDescent="0.25">
      <c r="A1104" s="1">
        <v>39088</v>
      </c>
      <c r="B1104">
        <v>511.76</v>
      </c>
      <c r="D1104" s="1">
        <v>41181</v>
      </c>
      <c r="E1104">
        <v>530.88</v>
      </c>
    </row>
    <row r="1105" spans="1:5" x14ac:dyDescent="0.25">
      <c r="A1105" s="1">
        <v>39089</v>
      </c>
      <c r="B1105">
        <v>511.87</v>
      </c>
      <c r="D1105" s="1">
        <v>41182</v>
      </c>
      <c r="E1105">
        <v>530.96</v>
      </c>
    </row>
    <row r="1106" spans="1:5" x14ac:dyDescent="0.25">
      <c r="A1106" s="1">
        <v>39090</v>
      </c>
      <c r="B1106">
        <v>512.01</v>
      </c>
      <c r="D1106" s="1">
        <v>41183</v>
      </c>
      <c r="E1106">
        <v>530.80999999999995</v>
      </c>
    </row>
    <row r="1107" spans="1:5" x14ac:dyDescent="0.25">
      <c r="A1107" s="1">
        <v>39091</v>
      </c>
      <c r="B1107">
        <v>512.08000000000004</v>
      </c>
      <c r="D1107" s="1">
        <v>41184</v>
      </c>
      <c r="E1107">
        <v>530.41999999999996</v>
      </c>
    </row>
    <row r="1108" spans="1:5" x14ac:dyDescent="0.25">
      <c r="A1108" s="1">
        <v>39092</v>
      </c>
      <c r="B1108">
        <v>512.07000000000005</v>
      </c>
      <c r="D1108" s="1">
        <v>41185</v>
      </c>
      <c r="E1108">
        <v>530.05999999999995</v>
      </c>
    </row>
    <row r="1109" spans="1:5" x14ac:dyDescent="0.25">
      <c r="A1109" s="1">
        <v>39093</v>
      </c>
      <c r="B1109">
        <v>511.93</v>
      </c>
      <c r="D1109" s="1">
        <v>41186</v>
      </c>
      <c r="E1109">
        <v>529.66999999999996</v>
      </c>
    </row>
    <row r="1110" spans="1:5" x14ac:dyDescent="0.25">
      <c r="A1110" s="1">
        <v>39094</v>
      </c>
      <c r="B1110">
        <v>511.91</v>
      </c>
      <c r="D1110" s="1">
        <v>41187</v>
      </c>
      <c r="E1110">
        <v>529.28</v>
      </c>
    </row>
    <row r="1111" spans="1:5" x14ac:dyDescent="0.25">
      <c r="A1111" s="1">
        <v>39095</v>
      </c>
      <c r="B1111">
        <v>511.69</v>
      </c>
      <c r="D1111" s="1">
        <v>41188</v>
      </c>
      <c r="E1111">
        <v>528.91999999999996</v>
      </c>
    </row>
    <row r="1112" spans="1:5" x14ac:dyDescent="0.25">
      <c r="A1112" s="1">
        <v>39096</v>
      </c>
      <c r="B1112">
        <v>511.53</v>
      </c>
      <c r="D1112" s="1">
        <v>41189</v>
      </c>
      <c r="E1112">
        <v>528.54</v>
      </c>
    </row>
    <row r="1113" spans="1:5" x14ac:dyDescent="0.25">
      <c r="A1113" s="1">
        <v>39097</v>
      </c>
      <c r="B1113">
        <v>511.15</v>
      </c>
      <c r="D1113" s="1">
        <v>41190</v>
      </c>
      <c r="E1113">
        <v>528.16999999999996</v>
      </c>
    </row>
    <row r="1114" spans="1:5" x14ac:dyDescent="0.25">
      <c r="A1114" s="1">
        <v>39098</v>
      </c>
      <c r="B1114">
        <v>510.65</v>
      </c>
      <c r="D1114" s="1">
        <v>41191</v>
      </c>
      <c r="E1114">
        <v>527.91999999999996</v>
      </c>
    </row>
    <row r="1115" spans="1:5" x14ac:dyDescent="0.25">
      <c r="A1115" s="1">
        <v>39099</v>
      </c>
      <c r="B1115">
        <v>510.4</v>
      </c>
      <c r="D1115" s="1">
        <v>41192</v>
      </c>
      <c r="E1115">
        <v>527.33000000000004</v>
      </c>
    </row>
    <row r="1116" spans="1:5" x14ac:dyDescent="0.25">
      <c r="A1116" s="1">
        <v>39100</v>
      </c>
      <c r="B1116">
        <v>509.93</v>
      </c>
      <c r="D1116" s="1">
        <v>41193</v>
      </c>
      <c r="E1116">
        <v>526.78</v>
      </c>
    </row>
    <row r="1117" spans="1:5" x14ac:dyDescent="0.25">
      <c r="A1117" s="1">
        <v>39101</v>
      </c>
      <c r="B1117">
        <v>509.67</v>
      </c>
      <c r="D1117" s="1">
        <v>41194</v>
      </c>
      <c r="E1117">
        <v>526.55999999999995</v>
      </c>
    </row>
    <row r="1118" spans="1:5" x14ac:dyDescent="0.25">
      <c r="A1118" s="1">
        <v>39102</v>
      </c>
      <c r="B1118">
        <v>509.31</v>
      </c>
      <c r="D1118" s="1">
        <v>41195</v>
      </c>
      <c r="E1118">
        <v>526.27</v>
      </c>
    </row>
    <row r="1119" spans="1:5" x14ac:dyDescent="0.25">
      <c r="A1119" s="1">
        <v>39103</v>
      </c>
      <c r="B1119">
        <v>508.95</v>
      </c>
      <c r="D1119" s="1">
        <v>41196</v>
      </c>
      <c r="E1119">
        <v>525.91</v>
      </c>
    </row>
    <row r="1120" spans="1:5" x14ac:dyDescent="0.25">
      <c r="A1120" s="1">
        <v>39104</v>
      </c>
      <c r="B1120">
        <v>508.59</v>
      </c>
      <c r="D1120" s="1">
        <v>41197</v>
      </c>
      <c r="E1120">
        <v>525.55999999999995</v>
      </c>
    </row>
    <row r="1121" spans="1:5" x14ac:dyDescent="0.25">
      <c r="A1121" s="1">
        <v>39105</v>
      </c>
      <c r="B1121">
        <v>508.12</v>
      </c>
      <c r="D1121" s="1">
        <v>41198</v>
      </c>
      <c r="E1121">
        <v>525.14</v>
      </c>
    </row>
    <row r="1122" spans="1:5" x14ac:dyDescent="0.25">
      <c r="A1122" s="1">
        <v>39106</v>
      </c>
      <c r="B1122">
        <v>508.09</v>
      </c>
      <c r="D1122" s="1">
        <v>41199</v>
      </c>
      <c r="E1122">
        <v>524.71</v>
      </c>
    </row>
    <row r="1123" spans="1:5" x14ac:dyDescent="0.25">
      <c r="A1123" s="1">
        <v>39107</v>
      </c>
      <c r="B1123">
        <v>508.02</v>
      </c>
      <c r="D1123" s="1">
        <v>41200</v>
      </c>
      <c r="E1123">
        <v>524.29999999999995</v>
      </c>
    </row>
    <row r="1124" spans="1:5" x14ac:dyDescent="0.25">
      <c r="A1124" s="1">
        <v>39108</v>
      </c>
      <c r="B1124">
        <v>507.9</v>
      </c>
      <c r="D1124" s="1">
        <v>41201</v>
      </c>
      <c r="E1124">
        <v>523.96</v>
      </c>
    </row>
    <row r="1125" spans="1:5" x14ac:dyDescent="0.25">
      <c r="A1125" s="1">
        <v>39109</v>
      </c>
      <c r="B1125">
        <v>507.95</v>
      </c>
      <c r="D1125" s="1">
        <v>41202</v>
      </c>
      <c r="E1125">
        <v>523.64</v>
      </c>
    </row>
    <row r="1126" spans="1:5" x14ac:dyDescent="0.25">
      <c r="A1126" s="1">
        <v>39110</v>
      </c>
      <c r="B1126">
        <v>507.89</v>
      </c>
      <c r="D1126" s="1">
        <v>41203</v>
      </c>
      <c r="E1126">
        <v>523.29999999999995</v>
      </c>
    </row>
    <row r="1127" spans="1:5" x14ac:dyDescent="0.25">
      <c r="A1127" s="1">
        <v>39111</v>
      </c>
      <c r="B1127">
        <v>507.75</v>
      </c>
      <c r="D1127" s="1">
        <v>41204</v>
      </c>
      <c r="E1127">
        <v>523</v>
      </c>
    </row>
    <row r="1128" spans="1:5" x14ac:dyDescent="0.25">
      <c r="A1128" s="1">
        <v>39112</v>
      </c>
      <c r="B1128">
        <v>507.46</v>
      </c>
      <c r="D1128" s="1">
        <v>41205</v>
      </c>
      <c r="E1128">
        <v>522.65</v>
      </c>
    </row>
    <row r="1129" spans="1:5" x14ac:dyDescent="0.25">
      <c r="A1129" s="1">
        <v>39113</v>
      </c>
      <c r="B1129">
        <v>507.19</v>
      </c>
      <c r="D1129" s="1">
        <v>41206</v>
      </c>
      <c r="E1129">
        <v>522.29999999999995</v>
      </c>
    </row>
    <row r="1130" spans="1:5" x14ac:dyDescent="0.25">
      <c r="A1130" s="1">
        <v>39114</v>
      </c>
      <c r="B1130">
        <v>506.92</v>
      </c>
      <c r="D1130" s="1">
        <v>41207</v>
      </c>
      <c r="E1130">
        <v>521.99</v>
      </c>
    </row>
    <row r="1131" spans="1:5" x14ac:dyDescent="0.25">
      <c r="A1131" s="1">
        <v>39115</v>
      </c>
      <c r="B1131">
        <v>506.8</v>
      </c>
      <c r="D1131" s="1">
        <v>41208</v>
      </c>
      <c r="E1131">
        <v>521.67999999999995</v>
      </c>
    </row>
    <row r="1132" spans="1:5" x14ac:dyDescent="0.25">
      <c r="A1132" s="1">
        <v>39116</v>
      </c>
      <c r="B1132">
        <v>506.72</v>
      </c>
      <c r="D1132" s="1">
        <v>41209</v>
      </c>
      <c r="E1132">
        <v>521.39</v>
      </c>
    </row>
    <row r="1133" spans="1:5" x14ac:dyDescent="0.25">
      <c r="A1133" s="1">
        <v>39117</v>
      </c>
      <c r="B1133">
        <v>506.35</v>
      </c>
      <c r="D1133" s="1">
        <v>41210</v>
      </c>
      <c r="E1133">
        <v>521.04</v>
      </c>
    </row>
    <row r="1134" spans="1:5" x14ac:dyDescent="0.25">
      <c r="A1134" s="1">
        <v>39118</v>
      </c>
      <c r="B1134">
        <v>505.55</v>
      </c>
      <c r="D1134" s="1">
        <v>41211</v>
      </c>
      <c r="E1134">
        <v>520.74</v>
      </c>
    </row>
    <row r="1135" spans="1:5" x14ac:dyDescent="0.25">
      <c r="A1135" s="1">
        <v>39119</v>
      </c>
      <c r="B1135">
        <v>504.79</v>
      </c>
      <c r="D1135" s="1">
        <v>41212</v>
      </c>
      <c r="E1135">
        <v>520.41999999999996</v>
      </c>
    </row>
    <row r="1136" spans="1:5" x14ac:dyDescent="0.25">
      <c r="A1136" s="1">
        <v>39120</v>
      </c>
      <c r="B1136">
        <v>504.14</v>
      </c>
      <c r="D1136" s="1">
        <v>41213</v>
      </c>
      <c r="E1136">
        <v>520.08000000000004</v>
      </c>
    </row>
    <row r="1137" spans="1:5" x14ac:dyDescent="0.25">
      <c r="A1137" s="1">
        <v>39121</v>
      </c>
      <c r="B1137">
        <v>503.44</v>
      </c>
      <c r="D1137" s="1">
        <v>41214</v>
      </c>
      <c r="E1137">
        <v>519.66999999999996</v>
      </c>
    </row>
    <row r="1138" spans="1:5" x14ac:dyDescent="0.25">
      <c r="A1138" s="1">
        <v>39122</v>
      </c>
      <c r="B1138">
        <v>502.82</v>
      </c>
      <c r="D1138" s="1">
        <v>41215</v>
      </c>
      <c r="E1138">
        <v>519.25</v>
      </c>
    </row>
    <row r="1139" spans="1:5" x14ac:dyDescent="0.25">
      <c r="A1139" s="1">
        <v>39123</v>
      </c>
      <c r="B1139">
        <v>502.26</v>
      </c>
      <c r="D1139" s="1">
        <v>41216</v>
      </c>
      <c r="E1139">
        <v>518.82000000000005</v>
      </c>
    </row>
    <row r="1140" spans="1:5" x14ac:dyDescent="0.25">
      <c r="A1140" s="1">
        <v>39124</v>
      </c>
      <c r="B1140">
        <v>501.9</v>
      </c>
      <c r="D1140" s="1">
        <v>41217</v>
      </c>
      <c r="E1140">
        <v>518.34</v>
      </c>
    </row>
    <row r="1141" spans="1:5" x14ac:dyDescent="0.25">
      <c r="A1141" s="1">
        <v>39125</v>
      </c>
      <c r="B1141">
        <v>501.42</v>
      </c>
      <c r="D1141" s="1">
        <v>41218</v>
      </c>
      <c r="E1141">
        <v>517.84</v>
      </c>
    </row>
    <row r="1142" spans="1:5" x14ac:dyDescent="0.25">
      <c r="A1142" s="1">
        <v>39126</v>
      </c>
      <c r="B1142">
        <v>500.85</v>
      </c>
      <c r="D1142" s="1">
        <v>41219</v>
      </c>
      <c r="E1142">
        <v>517.32000000000005</v>
      </c>
    </row>
    <row r="1143" spans="1:5" x14ac:dyDescent="0.25">
      <c r="A1143" s="1">
        <v>39127</v>
      </c>
      <c r="B1143">
        <v>500.45</v>
      </c>
      <c r="D1143" s="1">
        <v>41220</v>
      </c>
      <c r="E1143">
        <v>516.88</v>
      </c>
    </row>
    <row r="1144" spans="1:5" x14ac:dyDescent="0.25">
      <c r="A1144" s="1">
        <v>39128</v>
      </c>
      <c r="B1144">
        <v>500.12</v>
      </c>
      <c r="D1144" s="1">
        <v>41221</v>
      </c>
      <c r="E1144">
        <v>516.89</v>
      </c>
    </row>
    <row r="1145" spans="1:5" x14ac:dyDescent="0.25">
      <c r="A1145" s="1">
        <v>39129</v>
      </c>
      <c r="B1145">
        <v>499.8</v>
      </c>
      <c r="D1145" s="1">
        <v>41222</v>
      </c>
      <c r="E1145">
        <v>516.74</v>
      </c>
    </row>
    <row r="1146" spans="1:5" x14ac:dyDescent="0.25">
      <c r="A1146" s="1">
        <v>39130</v>
      </c>
      <c r="B1146">
        <v>499.5</v>
      </c>
      <c r="D1146" s="1">
        <v>41223</v>
      </c>
      <c r="E1146">
        <v>516.44000000000005</v>
      </c>
    </row>
    <row r="1147" spans="1:5" x14ac:dyDescent="0.25">
      <c r="A1147" s="1">
        <v>39131</v>
      </c>
      <c r="B1147">
        <v>499.17</v>
      </c>
      <c r="D1147" s="1">
        <v>41224</v>
      </c>
      <c r="E1147">
        <v>516.29</v>
      </c>
    </row>
    <row r="1148" spans="1:5" x14ac:dyDescent="0.25">
      <c r="A1148" s="1">
        <v>39132</v>
      </c>
      <c r="B1148">
        <v>498.81</v>
      </c>
      <c r="D1148" s="1">
        <v>41225</v>
      </c>
      <c r="E1148">
        <v>516.07000000000005</v>
      </c>
    </row>
    <row r="1149" spans="1:5" x14ac:dyDescent="0.25">
      <c r="A1149" s="1">
        <v>39133</v>
      </c>
      <c r="B1149">
        <v>498.38</v>
      </c>
      <c r="D1149" s="1">
        <v>41226</v>
      </c>
      <c r="E1149">
        <v>516.01</v>
      </c>
    </row>
    <row r="1150" spans="1:5" x14ac:dyDescent="0.25">
      <c r="A1150" s="1">
        <v>39134</v>
      </c>
      <c r="B1150">
        <v>497.88</v>
      </c>
      <c r="D1150" s="1">
        <v>41227</v>
      </c>
      <c r="E1150">
        <v>515.97</v>
      </c>
    </row>
    <row r="1151" spans="1:5" x14ac:dyDescent="0.25">
      <c r="A1151" s="1">
        <v>39135</v>
      </c>
      <c r="B1151">
        <v>497.43</v>
      </c>
      <c r="D1151" s="1">
        <v>41228</v>
      </c>
      <c r="E1151">
        <v>515.91</v>
      </c>
    </row>
    <row r="1152" spans="1:5" x14ac:dyDescent="0.25">
      <c r="A1152" s="1">
        <v>39136</v>
      </c>
      <c r="B1152">
        <v>497</v>
      </c>
      <c r="D1152" s="1">
        <v>41229</v>
      </c>
      <c r="E1152">
        <v>515.84</v>
      </c>
    </row>
    <row r="1153" spans="1:5" x14ac:dyDescent="0.25">
      <c r="A1153" s="1">
        <v>39137</v>
      </c>
      <c r="B1153">
        <v>496.89</v>
      </c>
      <c r="D1153" s="1">
        <v>41230</v>
      </c>
      <c r="E1153">
        <v>515.94000000000005</v>
      </c>
    </row>
    <row r="1154" spans="1:5" x14ac:dyDescent="0.25">
      <c r="A1154" s="1">
        <v>39138</v>
      </c>
      <c r="B1154">
        <v>496.71</v>
      </c>
      <c r="D1154" s="1">
        <v>41231</v>
      </c>
      <c r="E1154">
        <v>515.91</v>
      </c>
    </row>
    <row r="1155" spans="1:5" x14ac:dyDescent="0.25">
      <c r="A1155" s="1">
        <v>39139</v>
      </c>
      <c r="B1155">
        <v>496.62</v>
      </c>
      <c r="D1155" s="1">
        <v>41232</v>
      </c>
      <c r="E1155">
        <v>515.89</v>
      </c>
    </row>
    <row r="1156" spans="1:5" x14ac:dyDescent="0.25">
      <c r="A1156" s="1">
        <v>39140</v>
      </c>
      <c r="B1156">
        <v>497.06</v>
      </c>
      <c r="D1156" s="1">
        <v>41233</v>
      </c>
      <c r="E1156">
        <v>515.82000000000005</v>
      </c>
    </row>
    <row r="1157" spans="1:5" x14ac:dyDescent="0.25">
      <c r="A1157" s="1">
        <v>39141</v>
      </c>
      <c r="B1157">
        <v>497.68</v>
      </c>
      <c r="D1157" s="1">
        <v>41234</v>
      </c>
      <c r="E1157">
        <v>515.77</v>
      </c>
    </row>
    <row r="1158" spans="1:5" x14ac:dyDescent="0.25">
      <c r="A1158" s="1">
        <v>39142</v>
      </c>
      <c r="B1158">
        <v>498.19</v>
      </c>
      <c r="D1158" s="1">
        <v>41235</v>
      </c>
      <c r="E1158">
        <v>515.72</v>
      </c>
    </row>
    <row r="1159" spans="1:5" x14ac:dyDescent="0.25">
      <c r="A1159" s="1">
        <v>39143</v>
      </c>
      <c r="B1159">
        <v>498.82</v>
      </c>
      <c r="D1159" s="1">
        <v>41236</v>
      </c>
      <c r="E1159">
        <v>515.69000000000005</v>
      </c>
    </row>
    <row r="1160" spans="1:5" x14ac:dyDescent="0.25">
      <c r="A1160" s="1">
        <v>39144</v>
      </c>
      <c r="B1160">
        <v>499.35</v>
      </c>
      <c r="D1160" s="1">
        <v>41237</v>
      </c>
      <c r="E1160">
        <v>515.62</v>
      </c>
    </row>
    <row r="1161" spans="1:5" x14ac:dyDescent="0.25">
      <c r="A1161" s="1">
        <v>39145</v>
      </c>
      <c r="B1161">
        <v>500</v>
      </c>
      <c r="D1161" s="1">
        <v>41238</v>
      </c>
      <c r="E1161">
        <v>515.58000000000004</v>
      </c>
    </row>
    <row r="1162" spans="1:5" x14ac:dyDescent="0.25">
      <c r="A1162" s="1">
        <v>39146</v>
      </c>
      <c r="B1162">
        <v>500.67</v>
      </c>
      <c r="D1162" s="1">
        <v>41239</v>
      </c>
      <c r="E1162">
        <v>515.54999999999995</v>
      </c>
    </row>
    <row r="1163" spans="1:5" x14ac:dyDescent="0.25">
      <c r="A1163" s="1">
        <v>39147</v>
      </c>
      <c r="B1163">
        <v>501.35</v>
      </c>
      <c r="D1163" s="1">
        <v>41240</v>
      </c>
      <c r="E1163">
        <v>515.47</v>
      </c>
    </row>
    <row r="1164" spans="1:5" x14ac:dyDescent="0.25">
      <c r="A1164" s="1">
        <v>39148</v>
      </c>
      <c r="B1164">
        <v>501.65</v>
      </c>
      <c r="D1164" s="1">
        <v>41241</v>
      </c>
      <c r="E1164">
        <v>515.29999999999995</v>
      </c>
    </row>
    <row r="1165" spans="1:5" x14ac:dyDescent="0.25">
      <c r="A1165" s="1">
        <v>39149</v>
      </c>
      <c r="B1165">
        <v>502.12</v>
      </c>
      <c r="D1165" s="1">
        <v>41242</v>
      </c>
      <c r="E1165">
        <v>515.11</v>
      </c>
    </row>
    <row r="1166" spans="1:5" x14ac:dyDescent="0.25">
      <c r="A1166" s="1">
        <v>39150</v>
      </c>
      <c r="B1166">
        <v>502.72</v>
      </c>
      <c r="D1166" s="1">
        <v>41243</v>
      </c>
      <c r="E1166">
        <v>515.12</v>
      </c>
    </row>
    <row r="1167" spans="1:5" x14ac:dyDescent="0.25">
      <c r="A1167" s="1">
        <v>39151</v>
      </c>
      <c r="B1167">
        <v>503.47</v>
      </c>
      <c r="D1167" s="1">
        <v>41244</v>
      </c>
      <c r="E1167">
        <v>515.25</v>
      </c>
    </row>
    <row r="1168" spans="1:5" x14ac:dyDescent="0.25">
      <c r="A1168" s="1">
        <v>39152</v>
      </c>
      <c r="B1168">
        <v>504.12</v>
      </c>
      <c r="D1168" s="1">
        <v>41245</v>
      </c>
      <c r="E1168">
        <v>515.22</v>
      </c>
    </row>
    <row r="1169" spans="1:5" x14ac:dyDescent="0.25">
      <c r="A1169" s="1">
        <v>39153</v>
      </c>
      <c r="B1169">
        <v>504.43</v>
      </c>
      <c r="D1169" s="1">
        <v>41246</v>
      </c>
      <c r="E1169">
        <v>515.54999999999995</v>
      </c>
    </row>
    <row r="1170" spans="1:5" x14ac:dyDescent="0.25">
      <c r="A1170" s="1">
        <v>39154</v>
      </c>
      <c r="B1170">
        <v>504.7</v>
      </c>
      <c r="D1170" s="1">
        <v>41247</v>
      </c>
      <c r="E1170">
        <v>515.47</v>
      </c>
    </row>
    <row r="1171" spans="1:5" x14ac:dyDescent="0.25">
      <c r="A1171" s="1">
        <v>39155</v>
      </c>
      <c r="B1171">
        <v>505.13</v>
      </c>
      <c r="D1171" s="1">
        <v>41248</v>
      </c>
      <c r="E1171">
        <v>515.32000000000005</v>
      </c>
    </row>
    <row r="1172" spans="1:5" x14ac:dyDescent="0.25">
      <c r="A1172" s="1">
        <v>39156</v>
      </c>
      <c r="B1172">
        <v>505.8</v>
      </c>
      <c r="D1172" s="1">
        <v>41249</v>
      </c>
      <c r="E1172">
        <v>515.25</v>
      </c>
    </row>
    <row r="1173" spans="1:5" x14ac:dyDescent="0.25">
      <c r="A1173" s="1">
        <v>39157</v>
      </c>
      <c r="B1173">
        <v>506.5</v>
      </c>
      <c r="D1173" s="1">
        <v>41250</v>
      </c>
      <c r="E1173">
        <v>515.17999999999995</v>
      </c>
    </row>
    <row r="1174" spans="1:5" x14ac:dyDescent="0.25">
      <c r="A1174" s="1">
        <v>39158</v>
      </c>
      <c r="B1174">
        <v>507.24</v>
      </c>
      <c r="D1174" s="1">
        <v>41251</v>
      </c>
      <c r="E1174">
        <v>515.19000000000005</v>
      </c>
    </row>
    <row r="1175" spans="1:5" x14ac:dyDescent="0.25">
      <c r="A1175" s="1">
        <v>39159</v>
      </c>
      <c r="B1175">
        <v>507.94</v>
      </c>
      <c r="D1175" s="1">
        <v>41252</v>
      </c>
      <c r="E1175">
        <v>515.20000000000005</v>
      </c>
    </row>
    <row r="1176" spans="1:5" x14ac:dyDescent="0.25">
      <c r="A1176" s="1">
        <v>39160</v>
      </c>
      <c r="B1176">
        <v>508.13</v>
      </c>
      <c r="D1176" s="1">
        <v>41253</v>
      </c>
      <c r="E1176">
        <v>515.23</v>
      </c>
    </row>
    <row r="1177" spans="1:5" x14ac:dyDescent="0.25">
      <c r="A1177" s="1">
        <v>39161</v>
      </c>
      <c r="B1177">
        <v>508.04</v>
      </c>
      <c r="D1177" s="1">
        <v>41254</v>
      </c>
      <c r="E1177">
        <v>515.35</v>
      </c>
    </row>
    <row r="1178" spans="1:5" x14ac:dyDescent="0.25">
      <c r="A1178" s="1">
        <v>39162</v>
      </c>
      <c r="B1178">
        <v>508.07</v>
      </c>
      <c r="D1178" s="1">
        <v>41255</v>
      </c>
      <c r="E1178">
        <v>515.5</v>
      </c>
    </row>
    <row r="1179" spans="1:5" x14ac:dyDescent="0.25">
      <c r="A1179" s="1">
        <v>39163</v>
      </c>
      <c r="B1179">
        <v>508.33</v>
      </c>
      <c r="D1179" s="1">
        <v>41256</v>
      </c>
      <c r="E1179">
        <v>515.59</v>
      </c>
    </row>
    <row r="1180" spans="1:5" x14ac:dyDescent="0.25">
      <c r="A1180" s="1">
        <v>39164</v>
      </c>
      <c r="B1180">
        <v>508.55</v>
      </c>
      <c r="D1180" s="1">
        <v>41257</v>
      </c>
      <c r="E1180">
        <v>515.59</v>
      </c>
    </row>
    <row r="1181" spans="1:5" x14ac:dyDescent="0.25">
      <c r="A1181" s="1">
        <v>39165</v>
      </c>
      <c r="B1181">
        <v>508.62</v>
      </c>
      <c r="D1181" s="1">
        <v>41258</v>
      </c>
      <c r="E1181">
        <v>515.70000000000005</v>
      </c>
    </row>
    <row r="1182" spans="1:5" x14ac:dyDescent="0.25">
      <c r="A1182" s="1">
        <v>39166</v>
      </c>
      <c r="B1182">
        <v>508.75</v>
      </c>
      <c r="D1182" s="1">
        <v>41259</v>
      </c>
      <c r="E1182">
        <v>515.75</v>
      </c>
    </row>
    <row r="1183" spans="1:5" x14ac:dyDescent="0.25">
      <c r="A1183" s="1">
        <v>39167</v>
      </c>
      <c r="B1183">
        <v>509.05</v>
      </c>
      <c r="D1183" s="1">
        <v>41260</v>
      </c>
      <c r="E1183">
        <v>515.86</v>
      </c>
    </row>
    <row r="1184" spans="1:5" x14ac:dyDescent="0.25">
      <c r="A1184" s="1">
        <v>39168</v>
      </c>
      <c r="B1184">
        <v>509.26</v>
      </c>
      <c r="D1184" s="1">
        <v>41261</v>
      </c>
      <c r="E1184">
        <v>516.34</v>
      </c>
    </row>
    <row r="1185" spans="1:5" x14ac:dyDescent="0.25">
      <c r="A1185" s="1">
        <v>39169</v>
      </c>
      <c r="B1185">
        <v>509.49</v>
      </c>
      <c r="D1185" s="1">
        <v>41262</v>
      </c>
      <c r="E1185">
        <v>516.86</v>
      </c>
    </row>
    <row r="1186" spans="1:5" x14ac:dyDescent="0.25">
      <c r="A1186" s="1">
        <v>39170</v>
      </c>
      <c r="B1186">
        <v>509.63</v>
      </c>
      <c r="D1186" s="1">
        <v>41263</v>
      </c>
      <c r="E1186">
        <v>517.33000000000004</v>
      </c>
    </row>
    <row r="1187" spans="1:5" x14ac:dyDescent="0.25">
      <c r="A1187" s="1">
        <v>39171</v>
      </c>
      <c r="B1187">
        <v>509.79</v>
      </c>
      <c r="D1187" s="1">
        <v>41264</v>
      </c>
      <c r="E1187">
        <v>518.13</v>
      </c>
    </row>
    <row r="1188" spans="1:5" x14ac:dyDescent="0.25">
      <c r="A1188" s="1">
        <v>39172</v>
      </c>
      <c r="B1188">
        <v>509.98</v>
      </c>
      <c r="D1188" s="1">
        <v>41265</v>
      </c>
      <c r="E1188">
        <v>518.9</v>
      </c>
    </row>
    <row r="1189" spans="1:5" x14ac:dyDescent="0.25">
      <c r="A1189" s="1">
        <v>39173</v>
      </c>
      <c r="B1189">
        <v>510.93</v>
      </c>
      <c r="D1189" s="1">
        <v>41266</v>
      </c>
      <c r="E1189">
        <v>519.70000000000005</v>
      </c>
    </row>
    <row r="1190" spans="1:5" x14ac:dyDescent="0.25">
      <c r="A1190" s="1">
        <v>39174</v>
      </c>
      <c r="B1190">
        <v>511.75</v>
      </c>
      <c r="D1190" s="1">
        <v>41267</v>
      </c>
      <c r="E1190">
        <v>520.70000000000005</v>
      </c>
    </row>
    <row r="1191" spans="1:5" x14ac:dyDescent="0.25">
      <c r="A1191" s="1">
        <v>39175</v>
      </c>
      <c r="B1191">
        <v>512.51</v>
      </c>
      <c r="D1191" s="1">
        <v>41268</v>
      </c>
      <c r="E1191">
        <v>521.53</v>
      </c>
    </row>
    <row r="1192" spans="1:5" x14ac:dyDescent="0.25">
      <c r="A1192" s="1">
        <v>39176</v>
      </c>
      <c r="B1192">
        <v>513.04</v>
      </c>
      <c r="D1192" s="1">
        <v>41269</v>
      </c>
      <c r="E1192">
        <v>522.25</v>
      </c>
    </row>
    <row r="1193" spans="1:5" x14ac:dyDescent="0.25">
      <c r="A1193" s="1">
        <v>39177</v>
      </c>
      <c r="B1193">
        <v>513.70000000000005</v>
      </c>
      <c r="D1193" s="1">
        <v>41270</v>
      </c>
      <c r="E1193">
        <v>523.12</v>
      </c>
    </row>
    <row r="1194" spans="1:5" x14ac:dyDescent="0.25">
      <c r="A1194" s="1">
        <v>39178</v>
      </c>
      <c r="B1194">
        <v>513.79999999999995</v>
      </c>
      <c r="D1194" s="1">
        <v>41271</v>
      </c>
      <c r="E1194">
        <v>523.86</v>
      </c>
    </row>
    <row r="1195" spans="1:5" x14ac:dyDescent="0.25">
      <c r="A1195" s="1">
        <v>39179</v>
      </c>
      <c r="B1195">
        <v>514.63</v>
      </c>
      <c r="D1195" s="1">
        <v>41272</v>
      </c>
      <c r="E1195">
        <v>524.58000000000004</v>
      </c>
    </row>
    <row r="1196" spans="1:5" x14ac:dyDescent="0.25">
      <c r="A1196" s="1">
        <v>39180</v>
      </c>
      <c r="B1196">
        <v>515.35</v>
      </c>
      <c r="D1196" s="1">
        <v>41273</v>
      </c>
      <c r="E1196">
        <v>525.29999999999995</v>
      </c>
    </row>
    <row r="1197" spans="1:5" x14ac:dyDescent="0.25">
      <c r="A1197" s="1">
        <v>39181</v>
      </c>
      <c r="B1197">
        <v>515.87</v>
      </c>
      <c r="D1197" s="1">
        <v>41274</v>
      </c>
      <c r="E1197">
        <v>525.97</v>
      </c>
    </row>
    <row r="1198" spans="1:5" x14ac:dyDescent="0.25">
      <c r="A1198" s="1">
        <v>39182</v>
      </c>
      <c r="B1198">
        <v>515.98</v>
      </c>
      <c r="D1198" s="1">
        <v>41275</v>
      </c>
      <c r="E1198">
        <v>526.71</v>
      </c>
    </row>
    <row r="1199" spans="1:5" x14ac:dyDescent="0.25">
      <c r="A1199" s="1">
        <v>39183</v>
      </c>
      <c r="B1199">
        <v>516.28</v>
      </c>
    </row>
    <row r="1200" spans="1:5" x14ac:dyDescent="0.25">
      <c r="A1200" s="1">
        <v>39184</v>
      </c>
      <c r="B1200">
        <v>516.49</v>
      </c>
    </row>
    <row r="1201" spans="1:2" x14ac:dyDescent="0.25">
      <c r="A1201" s="1">
        <v>39185</v>
      </c>
      <c r="B1201">
        <v>516.87</v>
      </c>
    </row>
    <row r="1202" spans="1:2" x14ac:dyDescent="0.25">
      <c r="A1202" s="1">
        <v>39186</v>
      </c>
      <c r="B1202">
        <v>517.42999999999995</v>
      </c>
    </row>
    <row r="1203" spans="1:2" x14ac:dyDescent="0.25">
      <c r="A1203" s="1">
        <v>39187</v>
      </c>
      <c r="B1203">
        <v>517.54999999999995</v>
      </c>
    </row>
    <row r="1204" spans="1:2" x14ac:dyDescent="0.25">
      <c r="A1204" s="1">
        <v>39188</v>
      </c>
      <c r="B1204">
        <v>517.92999999999995</v>
      </c>
    </row>
    <row r="1205" spans="1:2" x14ac:dyDescent="0.25">
      <c r="A1205" s="1">
        <v>39189</v>
      </c>
      <c r="B1205">
        <v>518.52</v>
      </c>
    </row>
    <row r="1206" spans="1:2" x14ac:dyDescent="0.25">
      <c r="A1206" s="1">
        <v>39190</v>
      </c>
      <c r="B1206">
        <v>519.05999999999995</v>
      </c>
    </row>
    <row r="1207" spans="1:2" x14ac:dyDescent="0.25">
      <c r="A1207" s="1">
        <v>39191</v>
      </c>
      <c r="B1207">
        <v>519.66999999999996</v>
      </c>
    </row>
    <row r="1208" spans="1:2" x14ac:dyDescent="0.25">
      <c r="A1208" s="1">
        <v>39192</v>
      </c>
      <c r="B1208">
        <v>520.36</v>
      </c>
    </row>
    <row r="1209" spans="1:2" x14ac:dyDescent="0.25">
      <c r="A1209" s="1">
        <v>39193</v>
      </c>
      <c r="B1209">
        <v>521.11</v>
      </c>
    </row>
    <row r="1210" spans="1:2" x14ac:dyDescent="0.25">
      <c r="A1210" s="1">
        <v>39194</v>
      </c>
      <c r="B1210">
        <v>521.80999999999995</v>
      </c>
    </row>
    <row r="1211" spans="1:2" x14ac:dyDescent="0.25">
      <c r="A1211" s="1">
        <v>39195</v>
      </c>
      <c r="B1211">
        <v>522.21</v>
      </c>
    </row>
    <row r="1212" spans="1:2" x14ac:dyDescent="0.25">
      <c r="A1212" s="1">
        <v>39196</v>
      </c>
      <c r="B1212">
        <v>522.24</v>
      </c>
    </row>
    <row r="1213" spans="1:2" x14ac:dyDescent="0.25">
      <c r="A1213" s="1">
        <v>39197</v>
      </c>
      <c r="B1213">
        <v>522.6</v>
      </c>
    </row>
    <row r="1214" spans="1:2" x14ac:dyDescent="0.25">
      <c r="A1214" s="1">
        <v>39198</v>
      </c>
      <c r="B1214">
        <v>522.99</v>
      </c>
    </row>
    <row r="1215" spans="1:2" x14ac:dyDescent="0.25">
      <c r="A1215" s="1">
        <v>39199</v>
      </c>
      <c r="B1215">
        <v>523.30999999999995</v>
      </c>
    </row>
    <row r="1216" spans="1:2" x14ac:dyDescent="0.25">
      <c r="A1216" s="1">
        <v>39200</v>
      </c>
      <c r="B1216">
        <v>523.65</v>
      </c>
    </row>
    <row r="1217" spans="1:2" x14ac:dyDescent="0.25">
      <c r="A1217" s="1">
        <v>39201</v>
      </c>
      <c r="B1217">
        <v>524.07000000000005</v>
      </c>
    </row>
    <row r="1218" spans="1:2" x14ac:dyDescent="0.25">
      <c r="A1218" s="1">
        <v>39202</v>
      </c>
      <c r="B1218">
        <v>524.47</v>
      </c>
    </row>
    <row r="1219" spans="1:2" x14ac:dyDescent="0.25">
      <c r="A1219" s="1">
        <v>39203</v>
      </c>
      <c r="B1219">
        <v>525.04999999999995</v>
      </c>
    </row>
    <row r="1220" spans="1:2" x14ac:dyDescent="0.25">
      <c r="A1220" s="1">
        <v>39204</v>
      </c>
      <c r="B1220">
        <v>525.64</v>
      </c>
    </row>
    <row r="1221" spans="1:2" x14ac:dyDescent="0.25">
      <c r="A1221" s="1">
        <v>39205</v>
      </c>
      <c r="B1221">
        <v>526.02</v>
      </c>
    </row>
    <row r="1222" spans="1:2" x14ac:dyDescent="0.25">
      <c r="A1222" s="1">
        <v>39206</v>
      </c>
      <c r="B1222">
        <v>526.59</v>
      </c>
    </row>
    <row r="1223" spans="1:2" x14ac:dyDescent="0.25">
      <c r="A1223" s="1">
        <v>39207</v>
      </c>
      <c r="B1223">
        <v>527.13</v>
      </c>
    </row>
    <row r="1224" spans="1:2" x14ac:dyDescent="0.25">
      <c r="A1224" s="1">
        <v>39208</v>
      </c>
      <c r="B1224">
        <v>527.74</v>
      </c>
    </row>
    <row r="1225" spans="1:2" x14ac:dyDescent="0.25">
      <c r="A1225" s="1">
        <v>39209</v>
      </c>
      <c r="B1225">
        <v>528.19000000000005</v>
      </c>
    </row>
    <row r="1226" spans="1:2" x14ac:dyDescent="0.25">
      <c r="A1226" s="1">
        <v>39210</v>
      </c>
      <c r="B1226">
        <v>528.65</v>
      </c>
    </row>
    <row r="1227" spans="1:2" x14ac:dyDescent="0.25">
      <c r="A1227" s="1">
        <v>39211</v>
      </c>
      <c r="B1227">
        <v>528.85</v>
      </c>
    </row>
    <row r="1228" spans="1:2" x14ac:dyDescent="0.25">
      <c r="A1228" s="1">
        <v>39212</v>
      </c>
      <c r="B1228">
        <v>529.21</v>
      </c>
    </row>
    <row r="1229" spans="1:2" x14ac:dyDescent="0.25">
      <c r="A1229" s="1">
        <v>39213</v>
      </c>
      <c r="B1229">
        <v>528.82000000000005</v>
      </c>
    </row>
    <row r="1230" spans="1:2" x14ac:dyDescent="0.25">
      <c r="A1230" s="1">
        <v>39214</v>
      </c>
      <c r="B1230">
        <v>528.28</v>
      </c>
    </row>
    <row r="1231" spans="1:2" x14ac:dyDescent="0.25">
      <c r="A1231" s="1">
        <v>39215</v>
      </c>
      <c r="B1231">
        <v>528.61</v>
      </c>
    </row>
    <row r="1232" spans="1:2" x14ac:dyDescent="0.25">
      <c r="A1232" s="1">
        <v>39216</v>
      </c>
      <c r="B1232">
        <v>529.04</v>
      </c>
    </row>
    <row r="1233" spans="1:2" x14ac:dyDescent="0.25">
      <c r="A1233" s="1">
        <v>39217</v>
      </c>
      <c r="B1233">
        <v>529.45000000000005</v>
      </c>
    </row>
    <row r="1234" spans="1:2" x14ac:dyDescent="0.25">
      <c r="A1234" s="1">
        <v>39218</v>
      </c>
      <c r="B1234">
        <v>529.91</v>
      </c>
    </row>
    <row r="1235" spans="1:2" x14ac:dyDescent="0.25">
      <c r="A1235" s="1">
        <v>39219</v>
      </c>
      <c r="B1235">
        <v>530.48</v>
      </c>
    </row>
    <row r="1236" spans="1:2" x14ac:dyDescent="0.25">
      <c r="A1236" s="1">
        <v>39220</v>
      </c>
      <c r="B1236">
        <v>531.01</v>
      </c>
    </row>
    <row r="1237" spans="1:2" x14ac:dyDescent="0.25">
      <c r="A1237" s="1">
        <v>39221</v>
      </c>
      <c r="B1237">
        <v>532.02</v>
      </c>
    </row>
    <row r="1238" spans="1:2" x14ac:dyDescent="0.25">
      <c r="A1238" s="1">
        <v>39222</v>
      </c>
      <c r="B1238">
        <v>532.70000000000005</v>
      </c>
    </row>
    <row r="1239" spans="1:2" x14ac:dyDescent="0.25">
      <c r="A1239" s="1">
        <v>39223</v>
      </c>
      <c r="B1239">
        <v>533.33000000000004</v>
      </c>
    </row>
    <row r="1240" spans="1:2" x14ac:dyDescent="0.25">
      <c r="A1240" s="1">
        <v>39224</v>
      </c>
      <c r="B1240">
        <v>534</v>
      </c>
    </row>
    <row r="1241" spans="1:2" x14ac:dyDescent="0.25">
      <c r="A1241" s="1">
        <v>39225</v>
      </c>
      <c r="B1241">
        <v>534.66</v>
      </c>
    </row>
    <row r="1242" spans="1:2" x14ac:dyDescent="0.25">
      <c r="A1242" s="1">
        <v>39226</v>
      </c>
      <c r="B1242">
        <v>535.13</v>
      </c>
    </row>
    <row r="1243" spans="1:2" x14ac:dyDescent="0.25">
      <c r="A1243" s="1">
        <v>39227</v>
      </c>
      <c r="B1243">
        <v>535.85</v>
      </c>
    </row>
    <row r="1244" spans="1:2" x14ac:dyDescent="0.25">
      <c r="A1244" s="1">
        <v>39228</v>
      </c>
      <c r="B1244">
        <v>536.4</v>
      </c>
    </row>
    <row r="1245" spans="1:2" x14ac:dyDescent="0.25">
      <c r="A1245" s="1">
        <v>39229</v>
      </c>
      <c r="B1245">
        <v>537.07000000000005</v>
      </c>
    </row>
    <row r="1246" spans="1:2" x14ac:dyDescent="0.25">
      <c r="A1246" s="1">
        <v>39230</v>
      </c>
      <c r="B1246">
        <v>537.66</v>
      </c>
    </row>
    <row r="1247" spans="1:2" x14ac:dyDescent="0.25">
      <c r="A1247" s="1">
        <v>39231</v>
      </c>
      <c r="B1247">
        <v>537.87</v>
      </c>
    </row>
    <row r="1248" spans="1:2" x14ac:dyDescent="0.25">
      <c r="A1248" s="1">
        <v>39232</v>
      </c>
      <c r="B1248">
        <v>538.20000000000005</v>
      </c>
    </row>
    <row r="1249" spans="1:2" x14ac:dyDescent="0.25">
      <c r="A1249" s="1">
        <v>39233</v>
      </c>
      <c r="B1249">
        <v>538.6</v>
      </c>
    </row>
    <row r="1250" spans="1:2" x14ac:dyDescent="0.25">
      <c r="A1250" s="1">
        <v>39234</v>
      </c>
      <c r="B1250">
        <v>538.34</v>
      </c>
    </row>
    <row r="1251" spans="1:2" x14ac:dyDescent="0.25">
      <c r="A1251" s="1">
        <v>39235</v>
      </c>
      <c r="B1251">
        <v>537.99</v>
      </c>
    </row>
    <row r="1252" spans="1:2" x14ac:dyDescent="0.25">
      <c r="A1252" s="1">
        <v>39236</v>
      </c>
      <c r="B1252">
        <v>537.49</v>
      </c>
    </row>
    <row r="1253" spans="1:2" x14ac:dyDescent="0.25">
      <c r="A1253" s="1">
        <v>39237</v>
      </c>
      <c r="B1253">
        <v>537.25</v>
      </c>
    </row>
    <row r="1254" spans="1:2" x14ac:dyDescent="0.25">
      <c r="A1254" s="1">
        <v>39238</v>
      </c>
      <c r="B1254">
        <v>537.16999999999996</v>
      </c>
    </row>
    <row r="1255" spans="1:2" x14ac:dyDescent="0.25">
      <c r="A1255" s="1">
        <v>39239</v>
      </c>
      <c r="B1255">
        <v>536.97</v>
      </c>
    </row>
    <row r="1256" spans="1:2" x14ac:dyDescent="0.25">
      <c r="A1256" s="1">
        <v>39240</v>
      </c>
      <c r="B1256">
        <v>536.54</v>
      </c>
    </row>
    <row r="1257" spans="1:2" x14ac:dyDescent="0.25">
      <c r="A1257" s="1">
        <v>39241</v>
      </c>
      <c r="B1257">
        <v>536.17999999999995</v>
      </c>
    </row>
    <row r="1258" spans="1:2" x14ac:dyDescent="0.25">
      <c r="A1258" s="1">
        <v>39242</v>
      </c>
      <c r="B1258">
        <v>536.19000000000005</v>
      </c>
    </row>
    <row r="1259" spans="1:2" x14ac:dyDescent="0.25">
      <c r="A1259" s="1">
        <v>39243</v>
      </c>
      <c r="B1259">
        <v>536.08000000000004</v>
      </c>
    </row>
    <row r="1260" spans="1:2" x14ac:dyDescent="0.25">
      <c r="A1260" s="1">
        <v>39244</v>
      </c>
      <c r="B1260">
        <v>535.78</v>
      </c>
    </row>
    <row r="1261" spans="1:2" x14ac:dyDescent="0.25">
      <c r="A1261" s="1">
        <v>39245</v>
      </c>
      <c r="B1261">
        <v>535.45000000000005</v>
      </c>
    </row>
    <row r="1262" spans="1:2" x14ac:dyDescent="0.25">
      <c r="A1262" s="1">
        <v>39246</v>
      </c>
      <c r="B1262">
        <v>535.20000000000005</v>
      </c>
    </row>
    <row r="1263" spans="1:2" x14ac:dyDescent="0.25">
      <c r="A1263" s="1">
        <v>39247</v>
      </c>
      <c r="B1263">
        <v>534.96</v>
      </c>
    </row>
    <row r="1264" spans="1:2" x14ac:dyDescent="0.25">
      <c r="A1264" s="1">
        <v>39248</v>
      </c>
      <c r="B1264">
        <v>534.65</v>
      </c>
    </row>
    <row r="1265" spans="1:2" x14ac:dyDescent="0.25">
      <c r="A1265" s="1">
        <v>39249</v>
      </c>
      <c r="B1265">
        <v>534.51</v>
      </c>
    </row>
    <row r="1266" spans="1:2" x14ac:dyDescent="0.25">
      <c r="A1266" s="1">
        <v>39250</v>
      </c>
      <c r="B1266">
        <v>534.51</v>
      </c>
    </row>
    <row r="1267" spans="1:2" x14ac:dyDescent="0.25">
      <c r="A1267" s="1">
        <v>39251</v>
      </c>
      <c r="B1267">
        <v>534.04999999999995</v>
      </c>
    </row>
    <row r="1268" spans="1:2" x14ac:dyDescent="0.25">
      <c r="A1268" s="1">
        <v>39252</v>
      </c>
      <c r="B1268">
        <v>533.52</v>
      </c>
    </row>
    <row r="1269" spans="1:2" x14ac:dyDescent="0.25">
      <c r="A1269" s="1">
        <v>39253</v>
      </c>
      <c r="B1269">
        <v>532.87</v>
      </c>
    </row>
    <row r="1270" spans="1:2" x14ac:dyDescent="0.25">
      <c r="A1270" s="1">
        <v>39254</v>
      </c>
      <c r="B1270">
        <v>532.20000000000005</v>
      </c>
    </row>
    <row r="1271" spans="1:2" x14ac:dyDescent="0.25">
      <c r="A1271" s="1">
        <v>39255</v>
      </c>
      <c r="B1271">
        <v>531.54999999999995</v>
      </c>
    </row>
    <row r="1272" spans="1:2" x14ac:dyDescent="0.25">
      <c r="A1272" s="1">
        <v>39256</v>
      </c>
      <c r="B1272">
        <v>531.33000000000004</v>
      </c>
    </row>
    <row r="1273" spans="1:2" x14ac:dyDescent="0.25">
      <c r="A1273" s="1">
        <v>39257</v>
      </c>
      <c r="B1273">
        <v>530.74</v>
      </c>
    </row>
    <row r="1274" spans="1:2" x14ac:dyDescent="0.25">
      <c r="A1274" s="1">
        <v>39258</v>
      </c>
      <c r="B1274">
        <v>529.97</v>
      </c>
    </row>
    <row r="1275" spans="1:2" x14ac:dyDescent="0.25">
      <c r="A1275" s="1">
        <v>39259</v>
      </c>
      <c r="B1275">
        <v>529.15</v>
      </c>
    </row>
    <row r="1276" spans="1:2" x14ac:dyDescent="0.25">
      <c r="A1276" s="1">
        <v>39260</v>
      </c>
      <c r="B1276">
        <v>528.14</v>
      </c>
    </row>
    <row r="1277" spans="1:2" x14ac:dyDescent="0.25">
      <c r="A1277" s="1">
        <v>39261</v>
      </c>
      <c r="B1277">
        <v>527.38</v>
      </c>
    </row>
    <row r="1278" spans="1:2" x14ac:dyDescent="0.25">
      <c r="A1278" s="1">
        <v>39262</v>
      </c>
      <c r="B1278">
        <v>526.65</v>
      </c>
    </row>
    <row r="1279" spans="1:2" x14ac:dyDescent="0.25">
      <c r="A1279" s="1">
        <v>39263</v>
      </c>
      <c r="B1279">
        <v>525.95000000000005</v>
      </c>
    </row>
    <row r="1280" spans="1:2" x14ac:dyDescent="0.25">
      <c r="A1280" s="1">
        <v>39264</v>
      </c>
      <c r="B1280">
        <v>525.16999999999996</v>
      </c>
    </row>
    <row r="1281" spans="1:2" x14ac:dyDescent="0.25">
      <c r="A1281" s="1">
        <v>39265</v>
      </c>
      <c r="B1281">
        <v>524.27</v>
      </c>
    </row>
    <row r="1282" spans="1:2" x14ac:dyDescent="0.25">
      <c r="A1282" s="1">
        <v>39266</v>
      </c>
      <c r="B1282">
        <v>523.25</v>
      </c>
    </row>
    <row r="1283" spans="1:2" x14ac:dyDescent="0.25">
      <c r="A1283" s="1">
        <v>39267</v>
      </c>
      <c r="B1283">
        <v>522.08000000000004</v>
      </c>
    </row>
    <row r="1284" spans="1:2" x14ac:dyDescent="0.25">
      <c r="A1284" s="1">
        <v>39268</v>
      </c>
      <c r="B1284">
        <v>521.02</v>
      </c>
    </row>
    <row r="1285" spans="1:2" x14ac:dyDescent="0.25">
      <c r="A1285" s="1">
        <v>39269</v>
      </c>
      <c r="B1285">
        <v>520.12</v>
      </c>
    </row>
    <row r="1286" spans="1:2" x14ac:dyDescent="0.25">
      <c r="A1286" s="1">
        <v>39270</v>
      </c>
      <c r="B1286">
        <v>519.57000000000005</v>
      </c>
    </row>
    <row r="1287" spans="1:2" x14ac:dyDescent="0.25">
      <c r="A1287" s="1">
        <v>39271</v>
      </c>
      <c r="B1287">
        <v>518.42999999999995</v>
      </c>
    </row>
    <row r="1288" spans="1:2" x14ac:dyDescent="0.25">
      <c r="A1288" s="1">
        <v>39272</v>
      </c>
      <c r="B1288">
        <v>517.34</v>
      </c>
    </row>
    <row r="1289" spans="1:2" x14ac:dyDescent="0.25">
      <c r="A1289" s="1">
        <v>39273</v>
      </c>
      <c r="B1289">
        <v>516.16</v>
      </c>
    </row>
    <row r="1290" spans="1:2" x14ac:dyDescent="0.25">
      <c r="A1290" s="1">
        <v>39274</v>
      </c>
      <c r="B1290">
        <v>514.79999999999995</v>
      </c>
    </row>
    <row r="1291" spans="1:2" x14ac:dyDescent="0.25">
      <c r="A1291" s="1">
        <v>39275</v>
      </c>
      <c r="B1291">
        <v>513.63</v>
      </c>
    </row>
    <row r="1292" spans="1:2" x14ac:dyDescent="0.25">
      <c r="A1292" s="1">
        <v>39276</v>
      </c>
      <c r="B1292">
        <v>512.57000000000005</v>
      </c>
    </row>
    <row r="1293" spans="1:2" x14ac:dyDescent="0.25">
      <c r="A1293" s="1">
        <v>39277</v>
      </c>
      <c r="B1293">
        <v>511.78</v>
      </c>
    </row>
    <row r="1294" spans="1:2" x14ac:dyDescent="0.25">
      <c r="A1294" s="1">
        <v>39278</v>
      </c>
      <c r="B1294">
        <v>511</v>
      </c>
    </row>
    <row r="1295" spans="1:2" x14ac:dyDescent="0.25">
      <c r="A1295" s="1">
        <v>39279</v>
      </c>
      <c r="B1295">
        <v>510.52</v>
      </c>
    </row>
    <row r="1296" spans="1:2" x14ac:dyDescent="0.25">
      <c r="A1296" s="1">
        <v>39280</v>
      </c>
      <c r="B1296">
        <v>510.12</v>
      </c>
    </row>
    <row r="1297" spans="1:2" x14ac:dyDescent="0.25">
      <c r="A1297" s="1">
        <v>39281</v>
      </c>
      <c r="B1297">
        <v>509.75</v>
      </c>
    </row>
    <row r="1298" spans="1:2" x14ac:dyDescent="0.25">
      <c r="A1298" s="1">
        <v>39282</v>
      </c>
      <c r="B1298">
        <v>509.29</v>
      </c>
    </row>
    <row r="1299" spans="1:2" x14ac:dyDescent="0.25">
      <c r="A1299" s="1">
        <v>39283</v>
      </c>
      <c r="B1299">
        <v>508.78</v>
      </c>
    </row>
    <row r="1300" spans="1:2" x14ac:dyDescent="0.25">
      <c r="A1300" s="1">
        <v>39284</v>
      </c>
      <c r="B1300">
        <v>508.1</v>
      </c>
    </row>
    <row r="1301" spans="1:2" x14ac:dyDescent="0.25">
      <c r="A1301" s="1">
        <v>39285</v>
      </c>
      <c r="B1301">
        <v>507.64</v>
      </c>
    </row>
    <row r="1302" spans="1:2" x14ac:dyDescent="0.25">
      <c r="A1302" s="1">
        <v>39286</v>
      </c>
      <c r="B1302">
        <v>507.18</v>
      </c>
    </row>
    <row r="1303" spans="1:2" x14ac:dyDescent="0.25">
      <c r="A1303" s="1">
        <v>39287</v>
      </c>
      <c r="B1303">
        <v>506.61</v>
      </c>
    </row>
    <row r="1304" spans="1:2" x14ac:dyDescent="0.25">
      <c r="A1304" s="1">
        <v>39288</v>
      </c>
      <c r="B1304">
        <v>506.38</v>
      </c>
    </row>
    <row r="1305" spans="1:2" x14ac:dyDescent="0.25">
      <c r="A1305" s="1">
        <v>39289</v>
      </c>
      <c r="B1305">
        <v>505.66</v>
      </c>
    </row>
    <row r="1306" spans="1:2" x14ac:dyDescent="0.25">
      <c r="A1306" s="1">
        <v>39290</v>
      </c>
      <c r="B1306">
        <v>505.4</v>
      </c>
    </row>
    <row r="1307" spans="1:2" x14ac:dyDescent="0.25">
      <c r="A1307" s="1">
        <v>39291</v>
      </c>
      <c r="B1307">
        <v>505.19</v>
      </c>
    </row>
    <row r="1308" spans="1:2" x14ac:dyDescent="0.25">
      <c r="A1308" s="1">
        <v>39292</v>
      </c>
      <c r="B1308">
        <v>504.52</v>
      </c>
    </row>
    <row r="1309" spans="1:2" x14ac:dyDescent="0.25">
      <c r="A1309" s="1">
        <v>39293</v>
      </c>
      <c r="B1309">
        <v>503.92</v>
      </c>
    </row>
    <row r="1310" spans="1:2" x14ac:dyDescent="0.25">
      <c r="A1310" s="1">
        <v>39294</v>
      </c>
      <c r="B1310">
        <v>503.43</v>
      </c>
    </row>
    <row r="1311" spans="1:2" x14ac:dyDescent="0.25">
      <c r="A1311" s="1">
        <v>39295</v>
      </c>
      <c r="B1311">
        <v>502.98</v>
      </c>
    </row>
    <row r="1312" spans="1:2" x14ac:dyDescent="0.25">
      <c r="A1312" s="1">
        <v>39296</v>
      </c>
      <c r="B1312">
        <v>502.65</v>
      </c>
    </row>
    <row r="1313" spans="1:2" x14ac:dyDescent="0.25">
      <c r="A1313" s="1">
        <v>39297</v>
      </c>
      <c r="B1313">
        <v>502.61</v>
      </c>
    </row>
    <row r="1314" spans="1:2" x14ac:dyDescent="0.25">
      <c r="A1314" s="1">
        <v>39298</v>
      </c>
      <c r="B1314">
        <v>502.67</v>
      </c>
    </row>
    <row r="1315" spans="1:2" x14ac:dyDescent="0.25">
      <c r="A1315" s="1">
        <v>39299</v>
      </c>
      <c r="B1315">
        <v>502.39</v>
      </c>
    </row>
    <row r="1316" spans="1:2" x14ac:dyDescent="0.25">
      <c r="A1316" s="1">
        <v>39300</v>
      </c>
      <c r="B1316">
        <v>502.09</v>
      </c>
    </row>
    <row r="1317" spans="1:2" x14ac:dyDescent="0.25">
      <c r="A1317" s="1">
        <v>39301</v>
      </c>
      <c r="B1317">
        <v>501.25</v>
      </c>
    </row>
    <row r="1318" spans="1:2" x14ac:dyDescent="0.25">
      <c r="A1318" s="1">
        <v>39302</v>
      </c>
      <c r="B1318">
        <v>500.67</v>
      </c>
    </row>
    <row r="1319" spans="1:2" x14ac:dyDescent="0.25">
      <c r="A1319" s="1">
        <v>39303</v>
      </c>
      <c r="B1319">
        <v>499.9</v>
      </c>
    </row>
    <row r="1320" spans="1:2" x14ac:dyDescent="0.25">
      <c r="A1320" s="1">
        <v>39304</v>
      </c>
      <c r="B1320">
        <v>499.4</v>
      </c>
    </row>
    <row r="1321" spans="1:2" x14ac:dyDescent="0.25">
      <c r="A1321" s="1">
        <v>39305</v>
      </c>
      <c r="B1321">
        <v>499.2</v>
      </c>
    </row>
    <row r="1322" spans="1:2" x14ac:dyDescent="0.25">
      <c r="A1322" s="1">
        <v>39306</v>
      </c>
      <c r="B1322">
        <v>498.58</v>
      </c>
    </row>
    <row r="1323" spans="1:2" x14ac:dyDescent="0.25">
      <c r="A1323" s="1">
        <v>39307</v>
      </c>
      <c r="B1323">
        <v>498.08</v>
      </c>
    </row>
    <row r="1324" spans="1:2" x14ac:dyDescent="0.25">
      <c r="A1324" s="1">
        <v>39308</v>
      </c>
      <c r="B1324">
        <v>497.38</v>
      </c>
    </row>
    <row r="1325" spans="1:2" x14ac:dyDescent="0.25">
      <c r="A1325" s="1">
        <v>39309</v>
      </c>
      <c r="B1325">
        <v>496.88</v>
      </c>
    </row>
    <row r="1326" spans="1:2" x14ac:dyDescent="0.25">
      <c r="A1326" s="1">
        <v>39310</v>
      </c>
      <c r="B1326">
        <v>496.35</v>
      </c>
    </row>
    <row r="1327" spans="1:2" x14ac:dyDescent="0.25">
      <c r="A1327" s="1">
        <v>39311</v>
      </c>
      <c r="B1327">
        <v>496</v>
      </c>
    </row>
    <row r="1328" spans="1:2" x14ac:dyDescent="0.25">
      <c r="A1328" s="1">
        <v>39312</v>
      </c>
      <c r="B1328">
        <v>495.64</v>
      </c>
    </row>
    <row r="1329" spans="1:2" x14ac:dyDescent="0.25">
      <c r="A1329" s="1">
        <v>39313</v>
      </c>
      <c r="B1329">
        <v>495.38</v>
      </c>
    </row>
    <row r="1330" spans="1:2" x14ac:dyDescent="0.25">
      <c r="A1330" s="1">
        <v>39314</v>
      </c>
      <c r="B1330">
        <v>494.55</v>
      </c>
    </row>
    <row r="1331" spans="1:2" x14ac:dyDescent="0.25">
      <c r="A1331" s="1">
        <v>39315</v>
      </c>
      <c r="B1331">
        <v>493.89</v>
      </c>
    </row>
    <row r="1332" spans="1:2" x14ac:dyDescent="0.25">
      <c r="A1332" s="1">
        <v>39316</v>
      </c>
      <c r="B1332">
        <v>493.3</v>
      </c>
    </row>
    <row r="1333" spans="1:2" x14ac:dyDescent="0.25">
      <c r="A1333" s="1">
        <v>39317</v>
      </c>
      <c r="B1333">
        <v>493.1</v>
      </c>
    </row>
    <row r="1334" spans="1:2" x14ac:dyDescent="0.25">
      <c r="A1334" s="1">
        <v>39318</v>
      </c>
      <c r="B1334">
        <v>492.7</v>
      </c>
    </row>
    <row r="1335" spans="1:2" x14ac:dyDescent="0.25">
      <c r="A1335" s="1">
        <v>39319</v>
      </c>
      <c r="B1335">
        <v>492.39</v>
      </c>
    </row>
    <row r="1336" spans="1:2" x14ac:dyDescent="0.25">
      <c r="A1336" s="1">
        <v>39320</v>
      </c>
      <c r="B1336">
        <v>492.12</v>
      </c>
    </row>
    <row r="1337" spans="1:2" x14ac:dyDescent="0.25">
      <c r="A1337" s="1">
        <v>39321</v>
      </c>
      <c r="B1337">
        <v>491.64</v>
      </c>
    </row>
    <row r="1338" spans="1:2" x14ac:dyDescent="0.25">
      <c r="A1338" s="1">
        <v>39322</v>
      </c>
      <c r="B1338">
        <v>491.11</v>
      </c>
    </row>
    <row r="1339" spans="1:2" x14ac:dyDescent="0.25">
      <c r="A1339" s="1">
        <v>39323</v>
      </c>
      <c r="B1339">
        <v>490.6</v>
      </c>
    </row>
    <row r="1340" spans="1:2" x14ac:dyDescent="0.25">
      <c r="A1340" s="1">
        <v>39324</v>
      </c>
      <c r="B1340">
        <v>489.9</v>
      </c>
    </row>
    <row r="1341" spans="1:2" x14ac:dyDescent="0.25">
      <c r="A1341" s="1">
        <v>39325</v>
      </c>
      <c r="B1341">
        <v>489.61</v>
      </c>
    </row>
    <row r="1342" spans="1:2" x14ac:dyDescent="0.25">
      <c r="A1342" s="1">
        <v>39326</v>
      </c>
      <c r="B1342">
        <v>489.08</v>
      </c>
    </row>
    <row r="1343" spans="1:2" x14ac:dyDescent="0.25">
      <c r="A1343" s="1">
        <v>39327</v>
      </c>
      <c r="B1343">
        <v>488.54</v>
      </c>
    </row>
    <row r="1344" spans="1:2" x14ac:dyDescent="0.25">
      <c r="A1344" s="1">
        <v>39328</v>
      </c>
      <c r="B1344">
        <v>487.9</v>
      </c>
    </row>
    <row r="1345" spans="1:2" x14ac:dyDescent="0.25">
      <c r="A1345" s="1">
        <v>39329</v>
      </c>
      <c r="B1345">
        <v>487.44</v>
      </c>
    </row>
    <row r="1346" spans="1:2" x14ac:dyDescent="0.25">
      <c r="A1346" s="1">
        <v>39330</v>
      </c>
      <c r="B1346">
        <v>487.34</v>
      </c>
    </row>
    <row r="1347" spans="1:2" x14ac:dyDescent="0.25">
      <c r="A1347" s="1">
        <v>39331</v>
      </c>
      <c r="B1347">
        <v>487.17</v>
      </c>
    </row>
    <row r="1348" spans="1:2" x14ac:dyDescent="0.25">
      <c r="A1348" s="1">
        <v>39332</v>
      </c>
      <c r="B1348">
        <v>487.43</v>
      </c>
    </row>
    <row r="1349" spans="1:2" x14ac:dyDescent="0.25">
      <c r="A1349" s="1">
        <v>39333</v>
      </c>
      <c r="B1349">
        <v>487.66</v>
      </c>
    </row>
    <row r="1350" spans="1:2" x14ac:dyDescent="0.25">
      <c r="A1350" s="1">
        <v>39334</v>
      </c>
      <c r="B1350">
        <v>487.94</v>
      </c>
    </row>
    <row r="1351" spans="1:2" x14ac:dyDescent="0.25">
      <c r="A1351" s="1">
        <v>39335</v>
      </c>
      <c r="B1351">
        <v>488.1</v>
      </c>
    </row>
    <row r="1352" spans="1:2" x14ac:dyDescent="0.25">
      <c r="A1352" s="1">
        <v>39336</v>
      </c>
      <c r="B1352">
        <v>488.16</v>
      </c>
    </row>
    <row r="1353" spans="1:2" x14ac:dyDescent="0.25">
      <c r="A1353" s="1">
        <v>39337</v>
      </c>
      <c r="B1353">
        <v>488.2</v>
      </c>
    </row>
    <row r="1354" spans="1:2" x14ac:dyDescent="0.25">
      <c r="A1354" s="1">
        <v>39338</v>
      </c>
      <c r="B1354">
        <v>488.48</v>
      </c>
    </row>
    <row r="1355" spans="1:2" x14ac:dyDescent="0.25">
      <c r="A1355" s="1">
        <v>39339</v>
      </c>
      <c r="B1355">
        <v>488.8</v>
      </c>
    </row>
    <row r="1356" spans="1:2" x14ac:dyDescent="0.25">
      <c r="A1356" s="1">
        <v>39340</v>
      </c>
      <c r="B1356">
        <v>488.95</v>
      </c>
    </row>
    <row r="1357" spans="1:2" x14ac:dyDescent="0.25">
      <c r="A1357" s="1">
        <v>39341</v>
      </c>
      <c r="B1357">
        <v>489.3</v>
      </c>
    </row>
    <row r="1358" spans="1:2" x14ac:dyDescent="0.25">
      <c r="A1358" s="1">
        <v>39342</v>
      </c>
      <c r="B1358">
        <v>489.7</v>
      </c>
    </row>
    <row r="1359" spans="1:2" x14ac:dyDescent="0.25">
      <c r="A1359" s="1">
        <v>39343</v>
      </c>
      <c r="B1359">
        <v>490.2</v>
      </c>
    </row>
    <row r="1360" spans="1:2" x14ac:dyDescent="0.25">
      <c r="A1360" s="1">
        <v>39344</v>
      </c>
      <c r="B1360">
        <v>490.55</v>
      </c>
    </row>
    <row r="1361" spans="1:2" x14ac:dyDescent="0.25">
      <c r="A1361" s="1">
        <v>39345</v>
      </c>
      <c r="B1361">
        <v>491.1</v>
      </c>
    </row>
    <row r="1362" spans="1:2" x14ac:dyDescent="0.25">
      <c r="A1362" s="1">
        <v>39346</v>
      </c>
      <c r="B1362">
        <v>491.71</v>
      </c>
    </row>
    <row r="1363" spans="1:2" x14ac:dyDescent="0.25">
      <c r="A1363" s="1">
        <v>39347</v>
      </c>
      <c r="B1363">
        <v>492.43</v>
      </c>
    </row>
    <row r="1364" spans="1:2" x14ac:dyDescent="0.25">
      <c r="A1364" s="1">
        <v>39348</v>
      </c>
      <c r="B1364">
        <v>492.92</v>
      </c>
    </row>
    <row r="1365" spans="1:2" x14ac:dyDescent="0.25">
      <c r="A1365" s="1">
        <v>39349</v>
      </c>
      <c r="B1365">
        <v>493.65</v>
      </c>
    </row>
    <row r="1366" spans="1:2" x14ac:dyDescent="0.25">
      <c r="A1366" s="1">
        <v>39350</v>
      </c>
      <c r="B1366">
        <v>494.02</v>
      </c>
    </row>
    <row r="1367" spans="1:2" x14ac:dyDescent="0.25">
      <c r="A1367" s="1">
        <v>39351</v>
      </c>
      <c r="B1367">
        <v>494.4</v>
      </c>
    </row>
    <row r="1368" spans="1:2" x14ac:dyDescent="0.25">
      <c r="A1368" s="1">
        <v>39352</v>
      </c>
      <c r="B1368">
        <v>494.45</v>
      </c>
    </row>
    <row r="1369" spans="1:2" x14ac:dyDescent="0.25">
      <c r="A1369" s="1">
        <v>39353</v>
      </c>
      <c r="B1369">
        <v>494.65</v>
      </c>
    </row>
    <row r="1370" spans="1:2" x14ac:dyDescent="0.25">
      <c r="A1370" s="1">
        <v>39354</v>
      </c>
      <c r="B1370">
        <v>494.78</v>
      </c>
    </row>
    <row r="1371" spans="1:2" x14ac:dyDescent="0.25">
      <c r="A1371" s="1">
        <v>39355</v>
      </c>
      <c r="B1371">
        <v>494.64</v>
      </c>
    </row>
    <row r="1372" spans="1:2" x14ac:dyDescent="0.25">
      <c r="A1372" s="1">
        <v>39356</v>
      </c>
      <c r="B1372">
        <v>494.26</v>
      </c>
    </row>
    <row r="1373" spans="1:2" x14ac:dyDescent="0.25">
      <c r="A1373" s="1">
        <v>39357</v>
      </c>
      <c r="B1373">
        <v>493.79</v>
      </c>
    </row>
    <row r="1374" spans="1:2" x14ac:dyDescent="0.25">
      <c r="A1374" s="1">
        <v>39358</v>
      </c>
      <c r="B1374">
        <v>493.27</v>
      </c>
    </row>
    <row r="1375" spans="1:2" x14ac:dyDescent="0.25">
      <c r="A1375" s="1">
        <v>39359</v>
      </c>
      <c r="B1375">
        <v>492.85</v>
      </c>
    </row>
    <row r="1376" spans="1:2" x14ac:dyDescent="0.25">
      <c r="A1376" s="1">
        <v>39360</v>
      </c>
      <c r="B1376">
        <v>492.43</v>
      </c>
    </row>
    <row r="1377" spans="1:2" x14ac:dyDescent="0.25">
      <c r="A1377" s="1">
        <v>39361</v>
      </c>
      <c r="B1377">
        <v>492.06</v>
      </c>
    </row>
    <row r="1378" spans="1:2" x14ac:dyDescent="0.25">
      <c r="A1378" s="1">
        <v>39362</v>
      </c>
      <c r="B1378">
        <v>491.62</v>
      </c>
    </row>
    <row r="1379" spans="1:2" x14ac:dyDescent="0.25">
      <c r="A1379" s="1">
        <v>39363</v>
      </c>
      <c r="B1379">
        <v>491.13</v>
      </c>
    </row>
    <row r="1380" spans="1:2" x14ac:dyDescent="0.25">
      <c r="A1380" s="1">
        <v>39364</v>
      </c>
      <c r="B1380">
        <v>490.62</v>
      </c>
    </row>
    <row r="1381" spans="1:2" x14ac:dyDescent="0.25">
      <c r="A1381" s="1">
        <v>39365</v>
      </c>
      <c r="B1381">
        <v>490.2</v>
      </c>
    </row>
    <row r="1382" spans="1:2" x14ac:dyDescent="0.25">
      <c r="A1382" s="1">
        <v>39366</v>
      </c>
      <c r="B1382">
        <v>489.76</v>
      </c>
    </row>
    <row r="1383" spans="1:2" x14ac:dyDescent="0.25">
      <c r="A1383" s="1">
        <v>39367</v>
      </c>
      <c r="B1383">
        <v>489.34</v>
      </c>
    </row>
    <row r="1384" spans="1:2" x14ac:dyDescent="0.25">
      <c r="A1384" s="1">
        <v>39368</v>
      </c>
      <c r="B1384">
        <v>488.95</v>
      </c>
    </row>
    <row r="1385" spans="1:2" x14ac:dyDescent="0.25">
      <c r="A1385" s="1">
        <v>39369</v>
      </c>
      <c r="B1385">
        <v>488.55</v>
      </c>
    </row>
    <row r="1386" spans="1:2" x14ac:dyDescent="0.25">
      <c r="A1386" s="1">
        <v>39370</v>
      </c>
      <c r="B1386">
        <v>488.13</v>
      </c>
    </row>
    <row r="1387" spans="1:2" x14ac:dyDescent="0.25">
      <c r="A1387" s="1">
        <v>39371</v>
      </c>
      <c r="B1387">
        <v>487.8</v>
      </c>
    </row>
    <row r="1388" spans="1:2" x14ac:dyDescent="0.25">
      <c r="A1388" s="1">
        <v>39372</v>
      </c>
      <c r="B1388">
        <v>487.35</v>
      </c>
    </row>
    <row r="1389" spans="1:2" x14ac:dyDescent="0.25">
      <c r="A1389" s="1">
        <v>39373</v>
      </c>
      <c r="B1389">
        <v>487.05</v>
      </c>
    </row>
    <row r="1390" spans="1:2" x14ac:dyDescent="0.25">
      <c r="A1390" s="1">
        <v>39374</v>
      </c>
      <c r="B1390">
        <v>486.75</v>
      </c>
    </row>
    <row r="1391" spans="1:2" x14ac:dyDescent="0.25">
      <c r="A1391" s="1">
        <v>39375</v>
      </c>
      <c r="B1391">
        <v>486.59</v>
      </c>
    </row>
    <row r="1392" spans="1:2" x14ac:dyDescent="0.25">
      <c r="A1392" s="1">
        <v>39376</v>
      </c>
      <c r="B1392">
        <v>486.38</v>
      </c>
    </row>
    <row r="1393" spans="1:2" x14ac:dyDescent="0.25">
      <c r="A1393" s="1">
        <v>39377</v>
      </c>
      <c r="B1393">
        <v>486.49</v>
      </c>
    </row>
    <row r="1394" spans="1:2" x14ac:dyDescent="0.25">
      <c r="A1394" s="1">
        <v>39378</v>
      </c>
      <c r="B1394">
        <v>486.17</v>
      </c>
    </row>
    <row r="1395" spans="1:2" x14ac:dyDescent="0.25">
      <c r="A1395" s="1">
        <v>39379</v>
      </c>
      <c r="B1395">
        <v>485.84</v>
      </c>
    </row>
    <row r="1396" spans="1:2" x14ac:dyDescent="0.25">
      <c r="A1396" s="1">
        <v>39380</v>
      </c>
      <c r="B1396">
        <v>485.49</v>
      </c>
    </row>
    <row r="1397" spans="1:2" x14ac:dyDescent="0.25">
      <c r="A1397" s="1">
        <v>39381</v>
      </c>
      <c r="B1397">
        <v>485.2</v>
      </c>
    </row>
    <row r="1398" spans="1:2" x14ac:dyDescent="0.25">
      <c r="A1398" s="1">
        <v>39382</v>
      </c>
      <c r="B1398">
        <v>484.97</v>
      </c>
    </row>
    <row r="1399" spans="1:2" x14ac:dyDescent="0.25">
      <c r="A1399" s="1">
        <v>39383</v>
      </c>
      <c r="B1399">
        <v>484.67</v>
      </c>
    </row>
    <row r="1400" spans="1:2" x14ac:dyDescent="0.25">
      <c r="A1400" s="1">
        <v>39384</v>
      </c>
      <c r="B1400">
        <v>484.37</v>
      </c>
    </row>
    <row r="1401" spans="1:2" x14ac:dyDescent="0.25">
      <c r="A1401" s="1">
        <v>39385</v>
      </c>
      <c r="B1401">
        <v>484.04</v>
      </c>
    </row>
    <row r="1402" spans="1:2" x14ac:dyDescent="0.25">
      <c r="A1402" s="1">
        <v>39386</v>
      </c>
      <c r="B1402">
        <v>483.66</v>
      </c>
    </row>
    <row r="1403" spans="1:2" x14ac:dyDescent="0.25">
      <c r="A1403" s="1">
        <v>39387</v>
      </c>
      <c r="B1403">
        <v>483.46</v>
      </c>
    </row>
    <row r="1404" spans="1:2" x14ac:dyDescent="0.25">
      <c r="A1404" s="1">
        <v>39388</v>
      </c>
      <c r="B1404">
        <v>483.15</v>
      </c>
    </row>
    <row r="1405" spans="1:2" x14ac:dyDescent="0.25">
      <c r="A1405" s="1">
        <v>39389</v>
      </c>
      <c r="B1405">
        <v>482.86</v>
      </c>
    </row>
    <row r="1406" spans="1:2" x14ac:dyDescent="0.25">
      <c r="A1406" s="1">
        <v>39390</v>
      </c>
      <c r="B1406">
        <v>482.56</v>
      </c>
    </row>
    <row r="1407" spans="1:2" x14ac:dyDescent="0.25">
      <c r="A1407" s="1">
        <v>39391</v>
      </c>
      <c r="B1407">
        <v>482.24</v>
      </c>
    </row>
    <row r="1408" spans="1:2" x14ac:dyDescent="0.25">
      <c r="A1408" s="1">
        <v>39392</v>
      </c>
      <c r="B1408">
        <v>481.86</v>
      </c>
    </row>
    <row r="1409" spans="1:2" x14ac:dyDescent="0.25">
      <c r="A1409" s="1">
        <v>39393</v>
      </c>
      <c r="B1409">
        <v>481.54</v>
      </c>
    </row>
    <row r="1410" spans="1:2" x14ac:dyDescent="0.25">
      <c r="A1410" s="1">
        <v>39394</v>
      </c>
      <c r="B1410">
        <v>481.23</v>
      </c>
    </row>
    <row r="1411" spans="1:2" x14ac:dyDescent="0.25">
      <c r="A1411" s="1">
        <v>39395</v>
      </c>
      <c r="B1411">
        <v>480.92</v>
      </c>
    </row>
    <row r="1412" spans="1:2" x14ac:dyDescent="0.25">
      <c r="A1412" s="1">
        <v>39396</v>
      </c>
      <c r="B1412">
        <v>480.66</v>
      </c>
    </row>
    <row r="1413" spans="1:2" x14ac:dyDescent="0.25">
      <c r="A1413" s="1">
        <v>39397</v>
      </c>
      <c r="B1413">
        <v>480.45</v>
      </c>
    </row>
    <row r="1414" spans="1:2" x14ac:dyDescent="0.25">
      <c r="A1414" s="1">
        <v>39398</v>
      </c>
      <c r="B1414">
        <v>480.25</v>
      </c>
    </row>
    <row r="1415" spans="1:2" x14ac:dyDescent="0.25">
      <c r="A1415" s="1">
        <v>39399</v>
      </c>
      <c r="B1415">
        <v>480.1</v>
      </c>
    </row>
    <row r="1416" spans="1:2" x14ac:dyDescent="0.25">
      <c r="A1416" s="1">
        <v>39400</v>
      </c>
      <c r="B1416">
        <v>480.04</v>
      </c>
    </row>
    <row r="1417" spans="1:2" x14ac:dyDescent="0.25">
      <c r="A1417" s="1">
        <v>39401</v>
      </c>
      <c r="B1417">
        <v>479.99</v>
      </c>
    </row>
    <row r="1418" spans="1:2" x14ac:dyDescent="0.25">
      <c r="A1418" s="1">
        <v>39402</v>
      </c>
      <c r="B1418">
        <v>479.88</v>
      </c>
    </row>
    <row r="1419" spans="1:2" x14ac:dyDescent="0.25">
      <c r="A1419" s="1">
        <v>39403</v>
      </c>
      <c r="B1419">
        <v>479.82</v>
      </c>
    </row>
    <row r="1420" spans="1:2" x14ac:dyDescent="0.25">
      <c r="A1420" s="1">
        <v>39404</v>
      </c>
      <c r="B1420">
        <v>479.73</v>
      </c>
    </row>
    <row r="1421" spans="1:2" x14ac:dyDescent="0.25">
      <c r="A1421" s="1">
        <v>39405</v>
      </c>
      <c r="B1421">
        <v>479.62</v>
      </c>
    </row>
    <row r="1422" spans="1:2" x14ac:dyDescent="0.25">
      <c r="A1422" s="1">
        <v>39406</v>
      </c>
      <c r="B1422">
        <v>479.52</v>
      </c>
    </row>
    <row r="1423" spans="1:2" x14ac:dyDescent="0.25">
      <c r="A1423" s="1">
        <v>39407</v>
      </c>
      <c r="B1423">
        <v>479.55</v>
      </c>
    </row>
    <row r="1424" spans="1:2" x14ac:dyDescent="0.25">
      <c r="A1424" s="1">
        <v>39408</v>
      </c>
      <c r="B1424">
        <v>479.45</v>
      </c>
    </row>
    <row r="1425" spans="1:2" x14ac:dyDescent="0.25">
      <c r="A1425" s="1">
        <v>39409</v>
      </c>
      <c r="B1425">
        <v>479.36</v>
      </c>
    </row>
    <row r="1426" spans="1:2" x14ac:dyDescent="0.25">
      <c r="A1426" s="1">
        <v>39410</v>
      </c>
      <c r="B1426">
        <v>479.26</v>
      </c>
    </row>
    <row r="1427" spans="1:2" x14ac:dyDescent="0.25">
      <c r="A1427" s="1">
        <v>39411</v>
      </c>
      <c r="B1427">
        <v>479.17</v>
      </c>
    </row>
    <row r="1428" spans="1:2" x14ac:dyDescent="0.25">
      <c r="A1428" s="1">
        <v>39412</v>
      </c>
      <c r="B1428">
        <v>479.09</v>
      </c>
    </row>
    <row r="1429" spans="1:2" x14ac:dyDescent="0.25">
      <c r="A1429" s="1">
        <v>39413</v>
      </c>
      <c r="B1429">
        <v>479</v>
      </c>
    </row>
    <row r="1430" spans="1:2" x14ac:dyDescent="0.25">
      <c r="A1430" s="1">
        <v>39414</v>
      </c>
      <c r="B1430">
        <v>478.96</v>
      </c>
    </row>
    <row r="1431" spans="1:2" x14ac:dyDescent="0.25">
      <c r="A1431" s="1">
        <v>39415</v>
      </c>
      <c r="B1431">
        <v>479.06</v>
      </c>
    </row>
    <row r="1432" spans="1:2" x14ac:dyDescent="0.25">
      <c r="A1432" s="1">
        <v>39416</v>
      </c>
      <c r="B1432">
        <v>479.22</v>
      </c>
    </row>
    <row r="1433" spans="1:2" x14ac:dyDescent="0.25">
      <c r="A1433" s="1">
        <v>39417</v>
      </c>
      <c r="B1433">
        <v>479.5</v>
      </c>
    </row>
    <row r="1434" spans="1:2" x14ac:dyDescent="0.25">
      <c r="A1434" s="1">
        <v>39418</v>
      </c>
      <c r="B1434">
        <v>479.7</v>
      </c>
    </row>
    <row r="1435" spans="1:2" x14ac:dyDescent="0.25">
      <c r="A1435" s="1">
        <v>39419</v>
      </c>
      <c r="B1435">
        <v>479.95</v>
      </c>
    </row>
    <row r="1436" spans="1:2" x14ac:dyDescent="0.25">
      <c r="A1436" s="1">
        <v>39420</v>
      </c>
      <c r="B1436">
        <v>480.07</v>
      </c>
    </row>
    <row r="1437" spans="1:2" x14ac:dyDescent="0.25">
      <c r="A1437" s="1">
        <v>39421</v>
      </c>
      <c r="B1437">
        <v>480.32</v>
      </c>
    </row>
    <row r="1438" spans="1:2" x14ac:dyDescent="0.25">
      <c r="A1438" s="1">
        <v>39422</v>
      </c>
      <c r="B1438">
        <v>480.56</v>
      </c>
    </row>
    <row r="1439" spans="1:2" x14ac:dyDescent="0.25">
      <c r="A1439" s="1">
        <v>39423</v>
      </c>
      <c r="B1439">
        <v>480.77</v>
      </c>
    </row>
    <row r="1440" spans="1:2" x14ac:dyDescent="0.25">
      <c r="A1440" s="1">
        <v>39424</v>
      </c>
      <c r="B1440">
        <v>481.03</v>
      </c>
    </row>
    <row r="1441" spans="1:2" x14ac:dyDescent="0.25">
      <c r="A1441" s="1">
        <v>39425</v>
      </c>
      <c r="B1441">
        <v>481.16</v>
      </c>
    </row>
    <row r="1442" spans="1:2" x14ac:dyDescent="0.25">
      <c r="A1442" s="1">
        <v>39426</v>
      </c>
      <c r="B1442">
        <v>481.42</v>
      </c>
    </row>
    <row r="1443" spans="1:2" x14ac:dyDescent="0.25">
      <c r="A1443" s="1">
        <v>39427</v>
      </c>
      <c r="B1443">
        <v>481.65</v>
      </c>
    </row>
    <row r="1444" spans="1:2" x14ac:dyDescent="0.25">
      <c r="A1444" s="1">
        <v>39428</v>
      </c>
      <c r="B1444">
        <v>482.18</v>
      </c>
    </row>
    <row r="1445" spans="1:2" x14ac:dyDescent="0.25">
      <c r="A1445" s="1">
        <v>39429</v>
      </c>
      <c r="B1445">
        <v>482.54</v>
      </c>
    </row>
    <row r="1446" spans="1:2" x14ac:dyDescent="0.25">
      <c r="A1446" s="1">
        <v>39430</v>
      </c>
      <c r="B1446">
        <v>482.95</v>
      </c>
    </row>
    <row r="1447" spans="1:2" x14ac:dyDescent="0.25">
      <c r="A1447" s="1">
        <v>39431</v>
      </c>
      <c r="B1447">
        <v>483.19</v>
      </c>
    </row>
    <row r="1448" spans="1:2" x14ac:dyDescent="0.25">
      <c r="A1448" s="1">
        <v>39432</v>
      </c>
      <c r="B1448">
        <v>483.53</v>
      </c>
    </row>
    <row r="1449" spans="1:2" x14ac:dyDescent="0.25">
      <c r="A1449" s="1">
        <v>39433</v>
      </c>
      <c r="B1449">
        <v>483.7</v>
      </c>
    </row>
    <row r="1450" spans="1:2" x14ac:dyDescent="0.25">
      <c r="A1450" s="1">
        <v>39434</v>
      </c>
      <c r="B1450">
        <v>484.08</v>
      </c>
    </row>
    <row r="1451" spans="1:2" x14ac:dyDescent="0.25">
      <c r="A1451" s="1">
        <v>39435</v>
      </c>
      <c r="B1451">
        <v>484.47</v>
      </c>
    </row>
    <row r="1452" spans="1:2" x14ac:dyDescent="0.25">
      <c r="A1452" s="1">
        <v>39436</v>
      </c>
      <c r="B1452">
        <v>484.82</v>
      </c>
    </row>
    <row r="1453" spans="1:2" x14ac:dyDescent="0.25">
      <c r="A1453" s="1">
        <v>39437</v>
      </c>
      <c r="B1453">
        <v>485.04</v>
      </c>
    </row>
    <row r="1454" spans="1:2" x14ac:dyDescent="0.25">
      <c r="A1454" s="1">
        <v>39438</v>
      </c>
      <c r="B1454">
        <v>485.46</v>
      </c>
    </row>
    <row r="1455" spans="1:2" x14ac:dyDescent="0.25">
      <c r="A1455" s="1">
        <v>39439</v>
      </c>
      <c r="B1455">
        <v>485.74</v>
      </c>
    </row>
    <row r="1456" spans="1:2" x14ac:dyDescent="0.25">
      <c r="A1456" s="1">
        <v>39440</v>
      </c>
      <c r="B1456">
        <v>485.93</v>
      </c>
    </row>
    <row r="1457" spans="1:2" x14ac:dyDescent="0.25">
      <c r="A1457" s="1">
        <v>39441</v>
      </c>
      <c r="B1457">
        <v>486.09</v>
      </c>
    </row>
    <row r="1458" spans="1:2" x14ac:dyDescent="0.25">
      <c r="A1458" s="1">
        <v>39442</v>
      </c>
      <c r="B1458">
        <v>486.3</v>
      </c>
    </row>
    <row r="1459" spans="1:2" x14ac:dyDescent="0.25">
      <c r="A1459" s="1">
        <v>39443</v>
      </c>
      <c r="B1459">
        <v>486.65</v>
      </c>
    </row>
    <row r="1460" spans="1:2" x14ac:dyDescent="0.25">
      <c r="A1460" s="1">
        <v>39444</v>
      </c>
      <c r="B1460">
        <v>486.87</v>
      </c>
    </row>
    <row r="1461" spans="1:2" x14ac:dyDescent="0.25">
      <c r="A1461" s="1">
        <v>39445</v>
      </c>
      <c r="B1461">
        <v>487.07</v>
      </c>
    </row>
    <row r="1462" spans="1:2" x14ac:dyDescent="0.25">
      <c r="A1462" s="1">
        <v>39446</v>
      </c>
      <c r="B1462">
        <v>487.26</v>
      </c>
    </row>
    <row r="1463" spans="1:2" x14ac:dyDescent="0.25">
      <c r="A1463" s="1">
        <v>39447</v>
      </c>
      <c r="B1463">
        <v>487.46</v>
      </c>
    </row>
    <row r="1464" spans="1:2" x14ac:dyDescent="0.25">
      <c r="A1464" s="1">
        <v>39448</v>
      </c>
      <c r="B1464">
        <v>487.72</v>
      </c>
    </row>
    <row r="1465" spans="1:2" x14ac:dyDescent="0.25">
      <c r="A1465" s="1">
        <v>39449</v>
      </c>
      <c r="B1465">
        <v>488.1</v>
      </c>
    </row>
    <row r="1466" spans="1:2" x14ac:dyDescent="0.25">
      <c r="A1466" s="1">
        <v>39450</v>
      </c>
      <c r="B1466">
        <v>489.31</v>
      </c>
    </row>
    <row r="1467" spans="1:2" x14ac:dyDescent="0.25">
      <c r="A1467" s="1">
        <v>39451</v>
      </c>
      <c r="B1467">
        <v>490.59</v>
      </c>
    </row>
    <row r="1468" spans="1:2" x14ac:dyDescent="0.25">
      <c r="A1468" s="1">
        <v>39452</v>
      </c>
      <c r="B1468">
        <v>493.17</v>
      </c>
    </row>
    <row r="1469" spans="1:2" x14ac:dyDescent="0.25">
      <c r="A1469" s="1">
        <v>39453</v>
      </c>
      <c r="B1469">
        <v>494.2</v>
      </c>
    </row>
    <row r="1470" spans="1:2" x14ac:dyDescent="0.25">
      <c r="A1470" s="1">
        <v>39454</v>
      </c>
      <c r="B1470">
        <v>494.55</v>
      </c>
    </row>
    <row r="1471" spans="1:2" x14ac:dyDescent="0.25">
      <c r="A1471" s="1">
        <v>39455</v>
      </c>
      <c r="B1471">
        <v>494.89</v>
      </c>
    </row>
    <row r="1472" spans="1:2" x14ac:dyDescent="0.25">
      <c r="A1472" s="1">
        <v>39456</v>
      </c>
      <c r="B1472">
        <v>495.16</v>
      </c>
    </row>
    <row r="1473" spans="1:2" x14ac:dyDescent="0.25">
      <c r="A1473" s="1">
        <v>39457</v>
      </c>
      <c r="B1473">
        <v>495.48</v>
      </c>
    </row>
    <row r="1474" spans="1:2" x14ac:dyDescent="0.25">
      <c r="A1474" s="1">
        <v>39458</v>
      </c>
      <c r="B1474">
        <v>495.78</v>
      </c>
    </row>
    <row r="1475" spans="1:2" x14ac:dyDescent="0.25">
      <c r="A1475" s="1">
        <v>39459</v>
      </c>
      <c r="B1475">
        <v>496.05</v>
      </c>
    </row>
    <row r="1476" spans="1:2" x14ac:dyDescent="0.25">
      <c r="A1476" s="1">
        <v>39460</v>
      </c>
      <c r="B1476">
        <v>496.35</v>
      </c>
    </row>
    <row r="1477" spans="1:2" x14ac:dyDescent="0.25">
      <c r="A1477" s="1">
        <v>39461</v>
      </c>
      <c r="B1477">
        <v>496.57</v>
      </c>
    </row>
    <row r="1478" spans="1:2" x14ac:dyDescent="0.25">
      <c r="A1478" s="1">
        <v>39462</v>
      </c>
      <c r="B1478">
        <v>496.81</v>
      </c>
    </row>
    <row r="1479" spans="1:2" x14ac:dyDescent="0.25">
      <c r="A1479" s="1">
        <v>39463</v>
      </c>
      <c r="B1479">
        <v>497.07</v>
      </c>
    </row>
    <row r="1480" spans="1:2" x14ac:dyDescent="0.25">
      <c r="A1480" s="1">
        <v>39464</v>
      </c>
      <c r="B1480">
        <v>497.43</v>
      </c>
    </row>
    <row r="1481" spans="1:2" x14ac:dyDescent="0.25">
      <c r="A1481" s="1">
        <v>39465</v>
      </c>
      <c r="B1481">
        <v>497.68</v>
      </c>
    </row>
    <row r="1482" spans="1:2" x14ac:dyDescent="0.25">
      <c r="A1482" s="1">
        <v>39466</v>
      </c>
      <c r="B1482">
        <v>497.87</v>
      </c>
    </row>
    <row r="1483" spans="1:2" x14ac:dyDescent="0.25">
      <c r="A1483" s="1">
        <v>39467</v>
      </c>
      <c r="B1483">
        <v>498.25</v>
      </c>
    </row>
    <row r="1484" spans="1:2" x14ac:dyDescent="0.25">
      <c r="A1484" s="1">
        <v>39468</v>
      </c>
      <c r="B1484">
        <v>498.5</v>
      </c>
    </row>
    <row r="1485" spans="1:2" x14ac:dyDescent="0.25">
      <c r="A1485" s="1">
        <v>39469</v>
      </c>
      <c r="B1485">
        <v>498.77</v>
      </c>
    </row>
    <row r="1486" spans="1:2" x14ac:dyDescent="0.25">
      <c r="A1486" s="1">
        <v>39470</v>
      </c>
      <c r="B1486">
        <v>499.05</v>
      </c>
    </row>
    <row r="1487" spans="1:2" x14ac:dyDescent="0.25">
      <c r="A1487" s="1">
        <v>39471</v>
      </c>
      <c r="B1487">
        <v>499.09</v>
      </c>
    </row>
    <row r="1488" spans="1:2" x14ac:dyDescent="0.25">
      <c r="A1488" s="1">
        <v>39472</v>
      </c>
      <c r="B1488">
        <v>499.22</v>
      </c>
    </row>
    <row r="1489" spans="1:2" x14ac:dyDescent="0.25">
      <c r="A1489" s="1">
        <v>39473</v>
      </c>
      <c r="B1489">
        <v>499.18</v>
      </c>
    </row>
    <row r="1490" spans="1:2" x14ac:dyDescent="0.25">
      <c r="A1490" s="1">
        <v>39474</v>
      </c>
      <c r="B1490">
        <v>499.33</v>
      </c>
    </row>
    <row r="1491" spans="1:2" x14ac:dyDescent="0.25">
      <c r="A1491" s="1">
        <v>39475</v>
      </c>
      <c r="B1491">
        <v>499.77</v>
      </c>
    </row>
    <row r="1492" spans="1:2" x14ac:dyDescent="0.25">
      <c r="A1492" s="1">
        <v>39476</v>
      </c>
      <c r="B1492">
        <v>500.17</v>
      </c>
    </row>
    <row r="1493" spans="1:2" x14ac:dyDescent="0.25">
      <c r="A1493" s="1">
        <v>39477</v>
      </c>
      <c r="B1493">
        <v>500.56</v>
      </c>
    </row>
    <row r="1494" spans="1:2" x14ac:dyDescent="0.25">
      <c r="A1494" s="1">
        <v>39478</v>
      </c>
      <c r="B1494">
        <v>500.76</v>
      </c>
    </row>
    <row r="1495" spans="1:2" x14ac:dyDescent="0.25">
      <c r="A1495" s="1">
        <v>39479</v>
      </c>
      <c r="B1495">
        <v>500.88</v>
      </c>
    </row>
    <row r="1496" spans="1:2" x14ac:dyDescent="0.25">
      <c r="A1496" s="1">
        <v>39480</v>
      </c>
      <c r="B1496">
        <v>500.97</v>
      </c>
    </row>
    <row r="1497" spans="1:2" x14ac:dyDescent="0.25">
      <c r="A1497" s="1">
        <v>39481</v>
      </c>
      <c r="B1497">
        <v>501.97</v>
      </c>
    </row>
    <row r="1498" spans="1:2" x14ac:dyDescent="0.25">
      <c r="A1498" s="1">
        <v>39482</v>
      </c>
      <c r="B1498">
        <v>502.61</v>
      </c>
    </row>
    <row r="1499" spans="1:2" x14ac:dyDescent="0.25">
      <c r="A1499" s="1">
        <v>39483</v>
      </c>
      <c r="B1499">
        <v>502.9</v>
      </c>
    </row>
    <row r="1500" spans="1:2" x14ac:dyDescent="0.25">
      <c r="A1500" s="1">
        <v>39484</v>
      </c>
      <c r="B1500">
        <v>503.06</v>
      </c>
    </row>
    <row r="1501" spans="1:2" x14ac:dyDescent="0.25">
      <c r="A1501" s="1">
        <v>39485</v>
      </c>
      <c r="B1501">
        <v>503.11</v>
      </c>
    </row>
    <row r="1502" spans="1:2" x14ac:dyDescent="0.25">
      <c r="A1502" s="1">
        <v>39486</v>
      </c>
      <c r="B1502">
        <v>503.21</v>
      </c>
    </row>
    <row r="1503" spans="1:2" x14ac:dyDescent="0.25">
      <c r="A1503" s="1">
        <v>39487</v>
      </c>
      <c r="B1503">
        <v>503.37</v>
      </c>
    </row>
    <row r="1504" spans="1:2" x14ac:dyDescent="0.25">
      <c r="A1504" s="1">
        <v>39488</v>
      </c>
      <c r="B1504">
        <v>503.6</v>
      </c>
    </row>
    <row r="1505" spans="1:2" x14ac:dyDescent="0.25">
      <c r="A1505" s="1">
        <v>39489</v>
      </c>
      <c r="B1505">
        <v>503.74</v>
      </c>
    </row>
    <row r="1506" spans="1:2" x14ac:dyDescent="0.25">
      <c r="A1506" s="1">
        <v>39490</v>
      </c>
      <c r="B1506">
        <v>503.88</v>
      </c>
    </row>
    <row r="1507" spans="1:2" x14ac:dyDescent="0.25">
      <c r="A1507" s="1">
        <v>39491</v>
      </c>
      <c r="B1507">
        <v>504.42</v>
      </c>
    </row>
    <row r="1508" spans="1:2" x14ac:dyDescent="0.25">
      <c r="A1508" s="1">
        <v>39492</v>
      </c>
      <c r="B1508">
        <v>505.03</v>
      </c>
    </row>
    <row r="1509" spans="1:2" x14ac:dyDescent="0.25">
      <c r="A1509" s="1">
        <v>39493</v>
      </c>
      <c r="B1509">
        <v>505.65</v>
      </c>
    </row>
    <row r="1510" spans="1:2" x14ac:dyDescent="0.25">
      <c r="A1510" s="1">
        <v>39494</v>
      </c>
      <c r="B1510">
        <v>506.3</v>
      </c>
    </row>
    <row r="1511" spans="1:2" x14ac:dyDescent="0.25">
      <c r="A1511" s="1">
        <v>39495</v>
      </c>
      <c r="B1511">
        <v>506.85</v>
      </c>
    </row>
    <row r="1512" spans="1:2" x14ac:dyDescent="0.25">
      <c r="A1512" s="1">
        <v>39496</v>
      </c>
      <c r="B1512">
        <v>507.25</v>
      </c>
    </row>
    <row r="1513" spans="1:2" x14ac:dyDescent="0.25">
      <c r="A1513" s="1">
        <v>39497</v>
      </c>
      <c r="B1513">
        <v>507.67</v>
      </c>
    </row>
    <row r="1514" spans="1:2" x14ac:dyDescent="0.25">
      <c r="A1514" s="1">
        <v>39498</v>
      </c>
      <c r="B1514">
        <v>508.08</v>
      </c>
    </row>
    <row r="1515" spans="1:2" x14ac:dyDescent="0.25">
      <c r="A1515" s="1">
        <v>39499</v>
      </c>
      <c r="B1515">
        <v>508.63</v>
      </c>
    </row>
    <row r="1516" spans="1:2" x14ac:dyDescent="0.25">
      <c r="A1516" s="1">
        <v>39500</v>
      </c>
      <c r="B1516">
        <v>509.11</v>
      </c>
    </row>
    <row r="1517" spans="1:2" x14ac:dyDescent="0.25">
      <c r="A1517" s="1">
        <v>39501</v>
      </c>
      <c r="B1517">
        <v>509.97</v>
      </c>
    </row>
    <row r="1518" spans="1:2" x14ac:dyDescent="0.25">
      <c r="A1518" s="1">
        <v>39502</v>
      </c>
      <c r="B1518">
        <v>511.44</v>
      </c>
    </row>
    <row r="1519" spans="1:2" x14ac:dyDescent="0.25">
      <c r="A1519" s="1">
        <v>39503</v>
      </c>
      <c r="B1519">
        <v>512.66</v>
      </c>
    </row>
    <row r="1520" spans="1:2" x14ac:dyDescent="0.25">
      <c r="A1520" s="1">
        <v>39504</v>
      </c>
      <c r="B1520">
        <v>513.66999999999996</v>
      </c>
    </row>
    <row r="1521" spans="1:2" x14ac:dyDescent="0.25">
      <c r="A1521" s="1">
        <v>39505</v>
      </c>
      <c r="B1521">
        <v>514.16999999999996</v>
      </c>
    </row>
    <row r="1522" spans="1:2" x14ac:dyDescent="0.25">
      <c r="A1522" s="1">
        <v>39506</v>
      </c>
      <c r="B1522">
        <v>514.76</v>
      </c>
    </row>
    <row r="1523" spans="1:2" x14ac:dyDescent="0.25">
      <c r="A1523" s="1">
        <v>39507</v>
      </c>
      <c r="B1523">
        <v>515.33000000000004</v>
      </c>
    </row>
    <row r="1524" spans="1:2" x14ac:dyDescent="0.25">
      <c r="A1524" s="1">
        <v>39508</v>
      </c>
      <c r="B1524">
        <v>515.74</v>
      </c>
    </row>
    <row r="1525" spans="1:2" x14ac:dyDescent="0.25">
      <c r="A1525" s="1">
        <v>39509</v>
      </c>
      <c r="B1525">
        <v>516.15</v>
      </c>
    </row>
    <row r="1526" spans="1:2" x14ac:dyDescent="0.25">
      <c r="A1526" s="1">
        <v>39510</v>
      </c>
      <c r="B1526">
        <v>516.65</v>
      </c>
    </row>
    <row r="1527" spans="1:2" x14ac:dyDescent="0.25">
      <c r="A1527" s="1">
        <v>39511</v>
      </c>
      <c r="B1527">
        <v>516.94000000000005</v>
      </c>
    </row>
    <row r="1528" spans="1:2" x14ac:dyDescent="0.25">
      <c r="A1528" s="1">
        <v>39512</v>
      </c>
      <c r="B1528">
        <v>517.38</v>
      </c>
    </row>
    <row r="1529" spans="1:2" x14ac:dyDescent="0.25">
      <c r="A1529" s="1">
        <v>39513</v>
      </c>
      <c r="B1529">
        <v>517.79999999999995</v>
      </c>
    </row>
    <row r="1530" spans="1:2" x14ac:dyDescent="0.25">
      <c r="A1530" s="1">
        <v>39514</v>
      </c>
      <c r="B1530">
        <v>518.1</v>
      </c>
    </row>
    <row r="1531" spans="1:2" x14ac:dyDescent="0.25">
      <c r="A1531" s="1">
        <v>39515</v>
      </c>
      <c r="B1531">
        <v>518.5</v>
      </c>
    </row>
    <row r="1532" spans="1:2" x14ac:dyDescent="0.25">
      <c r="A1532" s="1">
        <v>39516</v>
      </c>
      <c r="B1532">
        <v>519.03</v>
      </c>
    </row>
    <row r="1533" spans="1:2" x14ac:dyDescent="0.25">
      <c r="A1533" s="1">
        <v>39517</v>
      </c>
      <c r="B1533">
        <v>519.58000000000004</v>
      </c>
    </row>
    <row r="1534" spans="1:2" x14ac:dyDescent="0.25">
      <c r="A1534" s="1">
        <v>39518</v>
      </c>
      <c r="B1534">
        <v>519.95000000000005</v>
      </c>
    </row>
    <row r="1535" spans="1:2" x14ac:dyDescent="0.25">
      <c r="A1535" s="1">
        <v>39519</v>
      </c>
      <c r="B1535">
        <v>520.29</v>
      </c>
    </row>
    <row r="1536" spans="1:2" x14ac:dyDescent="0.25">
      <c r="A1536" s="1">
        <v>39520</v>
      </c>
      <c r="B1536">
        <v>520.73</v>
      </c>
    </row>
    <row r="1537" spans="1:2" x14ac:dyDescent="0.25">
      <c r="A1537" s="1">
        <v>39521</v>
      </c>
      <c r="B1537">
        <v>520.99</v>
      </c>
    </row>
    <row r="1538" spans="1:2" x14ac:dyDescent="0.25">
      <c r="A1538" s="1">
        <v>39522</v>
      </c>
      <c r="B1538">
        <v>521.33000000000004</v>
      </c>
    </row>
    <row r="1539" spans="1:2" x14ac:dyDescent="0.25">
      <c r="A1539" s="1">
        <v>39523</v>
      </c>
      <c r="B1539">
        <v>521.53</v>
      </c>
    </row>
    <row r="1540" spans="1:2" x14ac:dyDescent="0.25">
      <c r="A1540" s="1">
        <v>39524</v>
      </c>
      <c r="B1540">
        <v>521.63</v>
      </c>
    </row>
    <row r="1541" spans="1:2" x14ac:dyDescent="0.25">
      <c r="A1541" s="1">
        <v>39525</v>
      </c>
      <c r="B1541">
        <v>521.69000000000005</v>
      </c>
    </row>
    <row r="1542" spans="1:2" x14ac:dyDescent="0.25">
      <c r="A1542" s="1">
        <v>39526</v>
      </c>
      <c r="B1542">
        <v>521.63</v>
      </c>
    </row>
    <row r="1543" spans="1:2" x14ac:dyDescent="0.25">
      <c r="A1543" s="1">
        <v>39527</v>
      </c>
      <c r="B1543">
        <v>521.65</v>
      </c>
    </row>
    <row r="1544" spans="1:2" x14ac:dyDescent="0.25">
      <c r="A1544" s="1">
        <v>39528</v>
      </c>
      <c r="B1544">
        <v>521.84</v>
      </c>
    </row>
    <row r="1545" spans="1:2" x14ac:dyDescent="0.25">
      <c r="A1545" s="1">
        <v>39529</v>
      </c>
      <c r="B1545">
        <v>522.16999999999996</v>
      </c>
    </row>
    <row r="1546" spans="1:2" x14ac:dyDescent="0.25">
      <c r="A1546" s="1">
        <v>39530</v>
      </c>
      <c r="B1546">
        <v>522.6</v>
      </c>
    </row>
    <row r="1547" spans="1:2" x14ac:dyDescent="0.25">
      <c r="A1547" s="1">
        <v>39531</v>
      </c>
      <c r="B1547">
        <v>522.65</v>
      </c>
    </row>
    <row r="1548" spans="1:2" x14ac:dyDescent="0.25">
      <c r="A1548" s="1">
        <v>39532</v>
      </c>
      <c r="B1548">
        <v>522.38</v>
      </c>
    </row>
    <row r="1549" spans="1:2" x14ac:dyDescent="0.25">
      <c r="A1549" s="1">
        <v>39533</v>
      </c>
      <c r="B1549">
        <v>522.34</v>
      </c>
    </row>
    <row r="1550" spans="1:2" x14ac:dyDescent="0.25">
      <c r="A1550" s="1">
        <v>39534</v>
      </c>
      <c r="B1550">
        <v>522.11</v>
      </c>
    </row>
    <row r="1551" spans="1:2" x14ac:dyDescent="0.25">
      <c r="A1551" s="1">
        <v>39535</v>
      </c>
      <c r="B1551">
        <v>521.96</v>
      </c>
    </row>
    <row r="1552" spans="1:2" x14ac:dyDescent="0.25">
      <c r="A1552" s="1">
        <v>39536</v>
      </c>
      <c r="B1552">
        <v>521.92999999999995</v>
      </c>
    </row>
    <row r="1553" spans="1:2" x14ac:dyDescent="0.25">
      <c r="A1553" s="1">
        <v>39537</v>
      </c>
      <c r="B1553">
        <v>521.79999999999995</v>
      </c>
    </row>
    <row r="1554" spans="1:2" x14ac:dyDescent="0.25">
      <c r="A1554" s="1">
        <v>39538</v>
      </c>
      <c r="B1554">
        <v>521.61</v>
      </c>
    </row>
    <row r="1555" spans="1:2" x14ac:dyDescent="0.25">
      <c r="A1555" s="1">
        <v>39539</v>
      </c>
      <c r="B1555">
        <v>521.67999999999995</v>
      </c>
    </row>
    <row r="1556" spans="1:2" x14ac:dyDescent="0.25">
      <c r="A1556" s="1">
        <v>39540</v>
      </c>
      <c r="B1556">
        <v>521.5</v>
      </c>
    </row>
    <row r="1557" spans="1:2" x14ac:dyDescent="0.25">
      <c r="A1557" s="1">
        <v>39541</v>
      </c>
      <c r="B1557">
        <v>521.82000000000005</v>
      </c>
    </row>
    <row r="1558" spans="1:2" x14ac:dyDescent="0.25">
      <c r="A1558" s="1">
        <v>39542</v>
      </c>
      <c r="B1558">
        <v>522.11</v>
      </c>
    </row>
    <row r="1559" spans="1:2" x14ac:dyDescent="0.25">
      <c r="A1559" s="1">
        <v>39543</v>
      </c>
      <c r="B1559">
        <v>522.13</v>
      </c>
    </row>
    <row r="1560" spans="1:2" x14ac:dyDescent="0.25">
      <c r="A1560" s="1">
        <v>39544</v>
      </c>
      <c r="B1560">
        <v>522.1</v>
      </c>
    </row>
    <row r="1561" spans="1:2" x14ac:dyDescent="0.25">
      <c r="A1561" s="1">
        <v>39545</v>
      </c>
      <c r="B1561">
        <v>522.20000000000005</v>
      </c>
    </row>
    <row r="1562" spans="1:2" x14ac:dyDescent="0.25">
      <c r="A1562" s="1">
        <v>39546</v>
      </c>
      <c r="B1562">
        <v>521.92999999999995</v>
      </c>
    </row>
    <row r="1563" spans="1:2" x14ac:dyDescent="0.25">
      <c r="A1563" s="1">
        <v>39547</v>
      </c>
      <c r="B1563">
        <v>521.6</v>
      </c>
    </row>
    <row r="1564" spans="1:2" x14ac:dyDescent="0.25">
      <c r="A1564" s="1">
        <v>39548</v>
      </c>
      <c r="B1564">
        <v>521.25</v>
      </c>
    </row>
    <row r="1565" spans="1:2" x14ac:dyDescent="0.25">
      <c r="A1565" s="1">
        <v>39549</v>
      </c>
      <c r="B1565">
        <v>520.91999999999996</v>
      </c>
    </row>
    <row r="1566" spans="1:2" x14ac:dyDescent="0.25">
      <c r="A1566" s="1">
        <v>39550</v>
      </c>
      <c r="B1566">
        <v>520.66999999999996</v>
      </c>
    </row>
    <row r="1567" spans="1:2" x14ac:dyDescent="0.25">
      <c r="A1567" s="1">
        <v>39551</v>
      </c>
      <c r="B1567">
        <v>520.42999999999995</v>
      </c>
    </row>
    <row r="1568" spans="1:2" x14ac:dyDescent="0.25">
      <c r="A1568" s="1">
        <v>39552</v>
      </c>
      <c r="B1568">
        <v>520.01</v>
      </c>
    </row>
    <row r="1569" spans="1:2" x14ac:dyDescent="0.25">
      <c r="A1569" s="1">
        <v>39553</v>
      </c>
      <c r="B1569">
        <v>519.72</v>
      </c>
    </row>
    <row r="1570" spans="1:2" x14ac:dyDescent="0.25">
      <c r="A1570" s="1">
        <v>39554</v>
      </c>
      <c r="B1570">
        <v>519.21</v>
      </c>
    </row>
    <row r="1571" spans="1:2" x14ac:dyDescent="0.25">
      <c r="A1571" s="1">
        <v>39555</v>
      </c>
      <c r="B1571">
        <v>518.66</v>
      </c>
    </row>
    <row r="1572" spans="1:2" x14ac:dyDescent="0.25">
      <c r="A1572" s="1">
        <v>39556</v>
      </c>
      <c r="B1572">
        <v>518.16</v>
      </c>
    </row>
    <row r="1573" spans="1:2" x14ac:dyDescent="0.25">
      <c r="A1573" s="1">
        <v>39557</v>
      </c>
      <c r="B1573">
        <v>517.62</v>
      </c>
    </row>
    <row r="1574" spans="1:2" x14ac:dyDescent="0.25">
      <c r="A1574" s="1">
        <v>39558</v>
      </c>
      <c r="B1574">
        <v>517.1</v>
      </c>
    </row>
    <row r="1575" spans="1:2" x14ac:dyDescent="0.25">
      <c r="A1575" s="1">
        <v>39559</v>
      </c>
      <c r="B1575">
        <v>516.72</v>
      </c>
    </row>
    <row r="1576" spans="1:2" x14ac:dyDescent="0.25">
      <c r="A1576" s="1">
        <v>39560</v>
      </c>
      <c r="B1576">
        <v>516.35</v>
      </c>
    </row>
    <row r="1577" spans="1:2" x14ac:dyDescent="0.25">
      <c r="A1577" s="1">
        <v>39561</v>
      </c>
      <c r="B1577">
        <v>515.82000000000005</v>
      </c>
    </row>
    <row r="1578" spans="1:2" x14ac:dyDescent="0.25">
      <c r="A1578" s="1">
        <v>39562</v>
      </c>
      <c r="B1578">
        <v>515.54</v>
      </c>
    </row>
    <row r="1579" spans="1:2" x14ac:dyDescent="0.25">
      <c r="A1579" s="1">
        <v>39563</v>
      </c>
      <c r="B1579">
        <v>515.09</v>
      </c>
    </row>
    <row r="1580" spans="1:2" x14ac:dyDescent="0.25">
      <c r="A1580" s="1">
        <v>39564</v>
      </c>
      <c r="B1580">
        <v>514.86</v>
      </c>
    </row>
    <row r="1581" spans="1:2" x14ac:dyDescent="0.25">
      <c r="A1581" s="1">
        <v>39565</v>
      </c>
      <c r="B1581">
        <v>514.57000000000005</v>
      </c>
    </row>
    <row r="1582" spans="1:2" x14ac:dyDescent="0.25">
      <c r="A1582" s="1">
        <v>39566</v>
      </c>
      <c r="B1582">
        <v>514.23</v>
      </c>
    </row>
    <row r="1583" spans="1:2" x14ac:dyDescent="0.25">
      <c r="A1583" s="1">
        <v>39567</v>
      </c>
      <c r="B1583">
        <v>513.75</v>
      </c>
    </row>
    <row r="1584" spans="1:2" x14ac:dyDescent="0.25">
      <c r="A1584" s="1">
        <v>39568</v>
      </c>
      <c r="B1584">
        <v>513.46</v>
      </c>
    </row>
    <row r="1585" spans="1:2" x14ac:dyDescent="0.25">
      <c r="A1585" s="1">
        <v>39569</v>
      </c>
      <c r="B1585">
        <v>514.20000000000005</v>
      </c>
    </row>
    <row r="1586" spans="1:2" x14ac:dyDescent="0.25">
      <c r="A1586" s="1">
        <v>39570</v>
      </c>
      <c r="B1586">
        <v>515.17999999999995</v>
      </c>
    </row>
    <row r="1587" spans="1:2" x14ac:dyDescent="0.25">
      <c r="A1587" s="1">
        <v>39571</v>
      </c>
      <c r="B1587">
        <v>516.28</v>
      </c>
    </row>
    <row r="1588" spans="1:2" x14ac:dyDescent="0.25">
      <c r="A1588" s="1">
        <v>39572</v>
      </c>
      <c r="B1588">
        <v>517.6</v>
      </c>
    </row>
    <row r="1589" spans="1:2" x14ac:dyDescent="0.25">
      <c r="A1589" s="1">
        <v>39573</v>
      </c>
      <c r="B1589">
        <v>518.9</v>
      </c>
    </row>
    <row r="1590" spans="1:2" x14ac:dyDescent="0.25">
      <c r="A1590" s="1">
        <v>39574</v>
      </c>
      <c r="B1590">
        <v>520</v>
      </c>
    </row>
    <row r="1591" spans="1:2" x14ac:dyDescent="0.25">
      <c r="A1591" s="1">
        <v>39575</v>
      </c>
      <c r="B1591">
        <v>521.02</v>
      </c>
    </row>
    <row r="1592" spans="1:2" x14ac:dyDescent="0.25">
      <c r="A1592" s="1">
        <v>39576</v>
      </c>
      <c r="B1592">
        <v>522.67999999999995</v>
      </c>
    </row>
    <row r="1593" spans="1:2" x14ac:dyDescent="0.25">
      <c r="A1593" s="1">
        <v>39577</v>
      </c>
      <c r="B1593">
        <v>524.17999999999995</v>
      </c>
    </row>
    <row r="1594" spans="1:2" x14ac:dyDescent="0.25">
      <c r="A1594" s="1">
        <v>39578</v>
      </c>
      <c r="B1594">
        <v>525.9</v>
      </c>
    </row>
    <row r="1595" spans="1:2" x14ac:dyDescent="0.25">
      <c r="A1595" s="1">
        <v>39579</v>
      </c>
      <c r="B1595">
        <v>527.37</v>
      </c>
    </row>
    <row r="1596" spans="1:2" x14ac:dyDescent="0.25">
      <c r="A1596" s="1">
        <v>39580</v>
      </c>
      <c r="B1596">
        <v>529</v>
      </c>
    </row>
    <row r="1597" spans="1:2" x14ac:dyDescent="0.25">
      <c r="A1597" s="1">
        <v>39581</v>
      </c>
      <c r="B1597">
        <v>530.55999999999995</v>
      </c>
    </row>
    <row r="1598" spans="1:2" x14ac:dyDescent="0.25">
      <c r="A1598" s="1">
        <v>39582</v>
      </c>
      <c r="B1598">
        <v>531.25</v>
      </c>
    </row>
    <row r="1599" spans="1:2" x14ac:dyDescent="0.25">
      <c r="A1599" s="1">
        <v>39583</v>
      </c>
      <c r="B1599">
        <v>532.5</v>
      </c>
    </row>
    <row r="1600" spans="1:2" x14ac:dyDescent="0.25">
      <c r="A1600" s="1">
        <v>39584</v>
      </c>
      <c r="B1600">
        <v>534.35</v>
      </c>
    </row>
    <row r="1601" spans="1:2" x14ac:dyDescent="0.25">
      <c r="A1601" s="1">
        <v>39585</v>
      </c>
      <c r="B1601">
        <v>537.07000000000005</v>
      </c>
    </row>
    <row r="1602" spans="1:2" x14ac:dyDescent="0.25">
      <c r="A1602" s="1">
        <v>39586</v>
      </c>
      <c r="B1602">
        <v>539.5</v>
      </c>
    </row>
    <row r="1603" spans="1:2" x14ac:dyDescent="0.25">
      <c r="A1603" s="1">
        <v>39587</v>
      </c>
      <c r="B1603">
        <v>541.64</v>
      </c>
    </row>
    <row r="1604" spans="1:2" x14ac:dyDescent="0.25">
      <c r="A1604" s="1">
        <v>39588</v>
      </c>
      <c r="B1604">
        <v>543.67999999999995</v>
      </c>
    </row>
    <row r="1605" spans="1:2" x14ac:dyDescent="0.25">
      <c r="A1605" s="1">
        <v>39589</v>
      </c>
      <c r="B1605">
        <v>545.53</v>
      </c>
    </row>
    <row r="1606" spans="1:2" x14ac:dyDescent="0.25">
      <c r="A1606" s="1">
        <v>39590</v>
      </c>
      <c r="B1606">
        <v>546.79999999999995</v>
      </c>
    </row>
    <row r="1607" spans="1:2" x14ac:dyDescent="0.25">
      <c r="A1607" s="1">
        <v>39591</v>
      </c>
      <c r="B1607">
        <v>547.84</v>
      </c>
    </row>
    <row r="1608" spans="1:2" x14ac:dyDescent="0.25">
      <c r="A1608" s="1">
        <v>39592</v>
      </c>
      <c r="B1608">
        <v>548.62</v>
      </c>
    </row>
    <row r="1609" spans="1:2" x14ac:dyDescent="0.25">
      <c r="A1609" s="1">
        <v>39593</v>
      </c>
      <c r="B1609">
        <v>549</v>
      </c>
    </row>
    <row r="1610" spans="1:2" x14ac:dyDescent="0.25">
      <c r="A1610" s="1">
        <v>39594</v>
      </c>
      <c r="B1610">
        <v>549.48</v>
      </c>
    </row>
    <row r="1611" spans="1:2" x14ac:dyDescent="0.25">
      <c r="A1611" s="1">
        <v>39595</v>
      </c>
      <c r="B1611">
        <v>550.08000000000004</v>
      </c>
    </row>
    <row r="1612" spans="1:2" x14ac:dyDescent="0.25">
      <c r="A1612" s="1">
        <v>39596</v>
      </c>
      <c r="B1612">
        <v>550.70000000000005</v>
      </c>
    </row>
    <row r="1613" spans="1:2" x14ac:dyDescent="0.25">
      <c r="A1613" s="1">
        <v>39597</v>
      </c>
      <c r="B1613">
        <v>551.39</v>
      </c>
    </row>
    <row r="1614" spans="1:2" x14ac:dyDescent="0.25">
      <c r="A1614" s="1">
        <v>39598</v>
      </c>
      <c r="B1614">
        <v>551.95000000000005</v>
      </c>
    </row>
    <row r="1615" spans="1:2" x14ac:dyDescent="0.25">
      <c r="A1615" s="1">
        <v>39599</v>
      </c>
      <c r="B1615">
        <v>552.38</v>
      </c>
    </row>
    <row r="1616" spans="1:2" x14ac:dyDescent="0.25">
      <c r="A1616" s="1">
        <v>39600</v>
      </c>
      <c r="B1616">
        <v>552.78</v>
      </c>
    </row>
    <row r="1617" spans="1:2" x14ac:dyDescent="0.25">
      <c r="A1617" s="1">
        <v>39601</v>
      </c>
      <c r="B1617">
        <v>553.1</v>
      </c>
    </row>
    <row r="1618" spans="1:2" x14ac:dyDescent="0.25">
      <c r="A1618" s="1">
        <v>39602</v>
      </c>
      <c r="B1618">
        <v>553.39</v>
      </c>
    </row>
    <row r="1619" spans="1:2" x14ac:dyDescent="0.25">
      <c r="A1619" s="1">
        <v>39603</v>
      </c>
      <c r="B1619">
        <v>553.42999999999995</v>
      </c>
    </row>
    <row r="1620" spans="1:2" x14ac:dyDescent="0.25">
      <c r="A1620" s="1">
        <v>39604</v>
      </c>
      <c r="B1620">
        <v>553.16999999999996</v>
      </c>
    </row>
    <row r="1621" spans="1:2" x14ac:dyDescent="0.25">
      <c r="A1621" s="1">
        <v>39605</v>
      </c>
      <c r="B1621">
        <v>552.92999999999995</v>
      </c>
    </row>
    <row r="1622" spans="1:2" x14ac:dyDescent="0.25">
      <c r="A1622" s="1">
        <v>39606</v>
      </c>
      <c r="B1622">
        <v>552.83000000000004</v>
      </c>
    </row>
    <row r="1623" spans="1:2" x14ac:dyDescent="0.25">
      <c r="A1623" s="1">
        <v>39607</v>
      </c>
      <c r="B1623">
        <v>552.89</v>
      </c>
    </row>
    <row r="1624" spans="1:2" x14ac:dyDescent="0.25">
      <c r="A1624" s="1">
        <v>39608</v>
      </c>
      <c r="B1624">
        <v>552.4</v>
      </c>
    </row>
    <row r="1625" spans="1:2" x14ac:dyDescent="0.25">
      <c r="A1625" s="1">
        <v>39609</v>
      </c>
      <c r="B1625">
        <v>552</v>
      </c>
    </row>
    <row r="1626" spans="1:2" x14ac:dyDescent="0.25">
      <c r="A1626" s="1">
        <v>39610</v>
      </c>
      <c r="B1626">
        <v>551.72</v>
      </c>
    </row>
    <row r="1627" spans="1:2" x14ac:dyDescent="0.25">
      <c r="A1627" s="1">
        <v>39611</v>
      </c>
      <c r="B1627">
        <v>551.25</v>
      </c>
    </row>
    <row r="1628" spans="1:2" x14ac:dyDescent="0.25">
      <c r="A1628" s="1">
        <v>39612</v>
      </c>
      <c r="B1628">
        <v>550.91999999999996</v>
      </c>
    </row>
    <row r="1629" spans="1:2" x14ac:dyDescent="0.25">
      <c r="A1629" s="1">
        <v>39613</v>
      </c>
      <c r="B1629">
        <v>550.63</v>
      </c>
    </row>
    <row r="1630" spans="1:2" x14ac:dyDescent="0.25">
      <c r="A1630" s="1">
        <v>39614</v>
      </c>
      <c r="B1630">
        <v>550.42999999999995</v>
      </c>
    </row>
    <row r="1631" spans="1:2" x14ac:dyDescent="0.25">
      <c r="A1631" s="1">
        <v>39615</v>
      </c>
      <c r="B1631">
        <v>550</v>
      </c>
    </row>
    <row r="1632" spans="1:2" x14ac:dyDescent="0.25">
      <c r="A1632" s="1">
        <v>39616</v>
      </c>
      <c r="B1632">
        <v>549.26</v>
      </c>
    </row>
    <row r="1633" spans="1:2" x14ac:dyDescent="0.25">
      <c r="A1633" s="1">
        <v>39617</v>
      </c>
      <c r="B1633">
        <v>548.41999999999996</v>
      </c>
    </row>
    <row r="1634" spans="1:2" x14ac:dyDescent="0.25">
      <c r="A1634" s="1">
        <v>39618</v>
      </c>
      <c r="B1634">
        <v>547.66</v>
      </c>
    </row>
    <row r="1635" spans="1:2" x14ac:dyDescent="0.25">
      <c r="A1635" s="1">
        <v>39619</v>
      </c>
      <c r="B1635">
        <v>546.79999999999995</v>
      </c>
    </row>
    <row r="1636" spans="1:2" x14ac:dyDescent="0.25">
      <c r="A1636" s="1">
        <v>39620</v>
      </c>
      <c r="B1636">
        <v>546</v>
      </c>
    </row>
    <row r="1637" spans="1:2" x14ac:dyDescent="0.25">
      <c r="A1637" s="1">
        <v>39621</v>
      </c>
      <c r="B1637">
        <v>545.03</v>
      </c>
    </row>
    <row r="1638" spans="1:2" x14ac:dyDescent="0.25">
      <c r="A1638" s="1">
        <v>39622</v>
      </c>
      <c r="B1638">
        <v>543.85</v>
      </c>
    </row>
    <row r="1639" spans="1:2" x14ac:dyDescent="0.25">
      <c r="A1639" s="1">
        <v>39623</v>
      </c>
      <c r="B1639">
        <v>542.4</v>
      </c>
    </row>
    <row r="1640" spans="1:2" x14ac:dyDescent="0.25">
      <c r="A1640" s="1">
        <v>39624</v>
      </c>
      <c r="B1640">
        <v>541.15</v>
      </c>
    </row>
    <row r="1641" spans="1:2" x14ac:dyDescent="0.25">
      <c r="A1641" s="1">
        <v>39625</v>
      </c>
      <c r="B1641">
        <v>539.59</v>
      </c>
    </row>
    <row r="1642" spans="1:2" x14ac:dyDescent="0.25">
      <c r="A1642" s="1">
        <v>39626</v>
      </c>
      <c r="B1642">
        <v>538.32000000000005</v>
      </c>
    </row>
    <row r="1643" spans="1:2" x14ac:dyDescent="0.25">
      <c r="A1643" s="1">
        <v>39627</v>
      </c>
      <c r="B1643">
        <v>537.16999999999996</v>
      </c>
    </row>
    <row r="1644" spans="1:2" x14ac:dyDescent="0.25">
      <c r="A1644" s="1">
        <v>39628</v>
      </c>
      <c r="B1644">
        <v>535.95000000000005</v>
      </c>
    </row>
    <row r="1645" spans="1:2" x14ac:dyDescent="0.25">
      <c r="A1645" s="1">
        <v>39629</v>
      </c>
      <c r="B1645">
        <v>534.77</v>
      </c>
    </row>
    <row r="1646" spans="1:2" x14ac:dyDescent="0.25">
      <c r="A1646" s="1">
        <v>39630</v>
      </c>
      <c r="B1646">
        <v>533.69000000000005</v>
      </c>
    </row>
    <row r="1647" spans="1:2" x14ac:dyDescent="0.25">
      <c r="A1647" s="1">
        <v>39631</v>
      </c>
      <c r="B1647">
        <v>532.6</v>
      </c>
    </row>
    <row r="1648" spans="1:2" x14ac:dyDescent="0.25">
      <c r="A1648" s="1">
        <v>39632</v>
      </c>
      <c r="B1648">
        <v>531.48</v>
      </c>
    </row>
    <row r="1649" spans="1:2" x14ac:dyDescent="0.25">
      <c r="A1649" s="1">
        <v>39633</v>
      </c>
      <c r="B1649">
        <v>530.38</v>
      </c>
    </row>
    <row r="1650" spans="1:2" x14ac:dyDescent="0.25">
      <c r="A1650" s="1">
        <v>39634</v>
      </c>
      <c r="B1650">
        <v>529.66</v>
      </c>
    </row>
    <row r="1651" spans="1:2" x14ac:dyDescent="0.25">
      <c r="A1651" s="1">
        <v>39635</v>
      </c>
      <c r="B1651">
        <v>528.66</v>
      </c>
    </row>
    <row r="1652" spans="1:2" x14ac:dyDescent="0.25">
      <c r="A1652" s="1">
        <v>39636</v>
      </c>
      <c r="B1652">
        <v>527.69000000000005</v>
      </c>
    </row>
    <row r="1653" spans="1:2" x14ac:dyDescent="0.25">
      <c r="A1653" s="1">
        <v>39637</v>
      </c>
      <c r="B1653">
        <v>526.36</v>
      </c>
    </row>
    <row r="1654" spans="1:2" x14ac:dyDescent="0.25">
      <c r="A1654" s="1">
        <v>39638</v>
      </c>
      <c r="B1654">
        <v>524.84</v>
      </c>
    </row>
    <row r="1655" spans="1:2" x14ac:dyDescent="0.25">
      <c r="A1655" s="1">
        <v>39639</v>
      </c>
      <c r="B1655">
        <v>523.41</v>
      </c>
    </row>
    <row r="1656" spans="1:2" x14ac:dyDescent="0.25">
      <c r="A1656" s="1">
        <v>39640</v>
      </c>
      <c r="B1656">
        <v>522.24</v>
      </c>
    </row>
    <row r="1657" spans="1:2" x14ac:dyDescent="0.25">
      <c r="A1657" s="1">
        <v>39641</v>
      </c>
      <c r="B1657">
        <v>520.94000000000005</v>
      </c>
    </row>
    <row r="1658" spans="1:2" x14ac:dyDescent="0.25">
      <c r="A1658" s="1">
        <v>39642</v>
      </c>
      <c r="B1658">
        <v>520</v>
      </c>
    </row>
    <row r="1659" spans="1:2" x14ac:dyDescent="0.25">
      <c r="A1659" s="1">
        <v>39643</v>
      </c>
      <c r="B1659">
        <v>518.83000000000004</v>
      </c>
    </row>
    <row r="1660" spans="1:2" x14ac:dyDescent="0.25">
      <c r="A1660" s="1">
        <v>39644</v>
      </c>
      <c r="B1660">
        <v>517.63</v>
      </c>
    </row>
    <row r="1661" spans="1:2" x14ac:dyDescent="0.25">
      <c r="A1661" s="1">
        <v>39645</v>
      </c>
      <c r="B1661">
        <v>516.53</v>
      </c>
    </row>
    <row r="1662" spans="1:2" x14ac:dyDescent="0.25">
      <c r="A1662" s="1">
        <v>39646</v>
      </c>
      <c r="B1662">
        <v>515.51</v>
      </c>
    </row>
    <row r="1663" spans="1:2" x14ac:dyDescent="0.25">
      <c r="A1663" s="1">
        <v>39647</v>
      </c>
      <c r="B1663">
        <v>514.55999999999995</v>
      </c>
    </row>
    <row r="1664" spans="1:2" x14ac:dyDescent="0.25">
      <c r="A1664" s="1">
        <v>39648</v>
      </c>
      <c r="B1664">
        <v>513.79999999999995</v>
      </c>
    </row>
    <row r="1665" spans="1:2" x14ac:dyDescent="0.25">
      <c r="A1665" s="1">
        <v>39649</v>
      </c>
      <c r="B1665">
        <v>512.9</v>
      </c>
    </row>
    <row r="1666" spans="1:2" x14ac:dyDescent="0.25">
      <c r="A1666" s="1">
        <v>39650</v>
      </c>
      <c r="B1666">
        <v>511.67</v>
      </c>
    </row>
    <row r="1667" spans="1:2" x14ac:dyDescent="0.25">
      <c r="A1667" s="1">
        <v>39651</v>
      </c>
      <c r="B1667">
        <v>510.5</v>
      </c>
    </row>
    <row r="1668" spans="1:2" x14ac:dyDescent="0.25">
      <c r="A1668" s="1">
        <v>39652</v>
      </c>
      <c r="B1668">
        <v>509.35</v>
      </c>
    </row>
    <row r="1669" spans="1:2" x14ac:dyDescent="0.25">
      <c r="A1669" s="1">
        <v>39653</v>
      </c>
      <c r="B1669">
        <v>507.04</v>
      </c>
    </row>
    <row r="1670" spans="1:2" x14ac:dyDescent="0.25">
      <c r="A1670" s="1">
        <v>39654</v>
      </c>
      <c r="B1670">
        <v>505.77</v>
      </c>
    </row>
    <row r="1671" spans="1:2" x14ac:dyDescent="0.25">
      <c r="A1671" s="1">
        <v>39655</v>
      </c>
      <c r="B1671">
        <v>504.77</v>
      </c>
    </row>
    <row r="1672" spans="1:2" x14ac:dyDescent="0.25">
      <c r="A1672" s="1">
        <v>39656</v>
      </c>
      <c r="B1672">
        <v>503.84</v>
      </c>
    </row>
    <row r="1673" spans="1:2" x14ac:dyDescent="0.25">
      <c r="A1673" s="1">
        <v>39657</v>
      </c>
      <c r="B1673">
        <v>503.1</v>
      </c>
    </row>
    <row r="1674" spans="1:2" x14ac:dyDescent="0.25">
      <c r="A1674" s="1">
        <v>39658</v>
      </c>
      <c r="B1674">
        <v>501.89</v>
      </c>
    </row>
    <row r="1675" spans="1:2" x14ac:dyDescent="0.25">
      <c r="A1675" s="1">
        <v>39659</v>
      </c>
      <c r="B1675">
        <v>500.78</v>
      </c>
    </row>
    <row r="1676" spans="1:2" x14ac:dyDescent="0.25">
      <c r="A1676" s="1">
        <v>39660</v>
      </c>
      <c r="B1676">
        <v>499.79</v>
      </c>
    </row>
    <row r="1677" spans="1:2" x14ac:dyDescent="0.25">
      <c r="A1677" s="1">
        <v>39661</v>
      </c>
      <c r="B1677">
        <v>499.23</v>
      </c>
    </row>
    <row r="1678" spans="1:2" x14ac:dyDescent="0.25">
      <c r="A1678" s="1">
        <v>39662</v>
      </c>
      <c r="B1678">
        <v>498.6</v>
      </c>
    </row>
    <row r="1679" spans="1:2" x14ac:dyDescent="0.25">
      <c r="A1679" s="1">
        <v>39663</v>
      </c>
      <c r="B1679">
        <v>498.16</v>
      </c>
    </row>
    <row r="1680" spans="1:2" x14ac:dyDescent="0.25">
      <c r="A1680" s="1">
        <v>39664</v>
      </c>
      <c r="B1680">
        <v>497.9</v>
      </c>
    </row>
    <row r="1681" spans="1:2" x14ac:dyDescent="0.25">
      <c r="A1681" s="1">
        <v>39665</v>
      </c>
      <c r="B1681">
        <v>497.7</v>
      </c>
    </row>
    <row r="1682" spans="1:2" x14ac:dyDescent="0.25">
      <c r="A1682" s="1">
        <v>39666</v>
      </c>
      <c r="B1682">
        <v>497.43</v>
      </c>
    </row>
    <row r="1683" spans="1:2" x14ac:dyDescent="0.25">
      <c r="A1683" s="1">
        <v>39667</v>
      </c>
      <c r="B1683">
        <v>497.2</v>
      </c>
    </row>
    <row r="1684" spans="1:2" x14ac:dyDescent="0.25">
      <c r="A1684" s="1">
        <v>39668</v>
      </c>
      <c r="B1684">
        <v>496.97</v>
      </c>
    </row>
    <row r="1685" spans="1:2" x14ac:dyDescent="0.25">
      <c r="A1685" s="1">
        <v>39669</v>
      </c>
      <c r="B1685">
        <v>496.91</v>
      </c>
    </row>
    <row r="1686" spans="1:2" x14ac:dyDescent="0.25">
      <c r="A1686" s="1">
        <v>39670</v>
      </c>
      <c r="B1686">
        <v>497.18</v>
      </c>
    </row>
    <row r="1687" spans="1:2" x14ac:dyDescent="0.25">
      <c r="A1687" s="1">
        <v>39671</v>
      </c>
      <c r="B1687">
        <v>497.5</v>
      </c>
    </row>
    <row r="1688" spans="1:2" x14ac:dyDescent="0.25">
      <c r="A1688" s="1">
        <v>39672</v>
      </c>
      <c r="B1688">
        <v>497.84</v>
      </c>
    </row>
    <row r="1689" spans="1:2" x14ac:dyDescent="0.25">
      <c r="A1689" s="1">
        <v>39673</v>
      </c>
      <c r="B1689">
        <v>498.16</v>
      </c>
    </row>
    <row r="1690" spans="1:2" x14ac:dyDescent="0.25">
      <c r="A1690" s="1">
        <v>39674</v>
      </c>
      <c r="B1690">
        <v>498.67</v>
      </c>
    </row>
    <row r="1691" spans="1:2" x14ac:dyDescent="0.25">
      <c r="A1691" s="1">
        <v>39675</v>
      </c>
      <c r="B1691">
        <v>499.21</v>
      </c>
    </row>
    <row r="1692" spans="1:2" x14ac:dyDescent="0.25">
      <c r="A1692" s="1">
        <v>39676</v>
      </c>
      <c r="B1692">
        <v>499.74</v>
      </c>
    </row>
    <row r="1693" spans="1:2" x14ac:dyDescent="0.25">
      <c r="A1693" s="1">
        <v>39677</v>
      </c>
      <c r="B1693">
        <v>500.3</v>
      </c>
    </row>
    <row r="1694" spans="1:2" x14ac:dyDescent="0.25">
      <c r="A1694" s="1">
        <v>39678</v>
      </c>
      <c r="B1694">
        <v>501</v>
      </c>
    </row>
    <row r="1695" spans="1:2" x14ac:dyDescent="0.25">
      <c r="A1695" s="1">
        <v>39679</v>
      </c>
      <c r="B1695">
        <v>500.75</v>
      </c>
    </row>
    <row r="1696" spans="1:2" x14ac:dyDescent="0.25">
      <c r="A1696" s="1">
        <v>39680</v>
      </c>
      <c r="B1696">
        <v>500.59</v>
      </c>
    </row>
    <row r="1697" spans="1:2" x14ac:dyDescent="0.25">
      <c r="A1697" s="1">
        <v>39681</v>
      </c>
      <c r="B1697">
        <v>500.85</v>
      </c>
    </row>
    <row r="1698" spans="1:2" x14ac:dyDescent="0.25">
      <c r="A1698" s="1">
        <v>39682</v>
      </c>
      <c r="B1698">
        <v>500.99</v>
      </c>
    </row>
    <row r="1699" spans="1:2" x14ac:dyDescent="0.25">
      <c r="A1699" s="1">
        <v>39683</v>
      </c>
      <c r="B1699">
        <v>501.35</v>
      </c>
    </row>
    <row r="1700" spans="1:2" x14ac:dyDescent="0.25">
      <c r="A1700" s="1">
        <v>39684</v>
      </c>
      <c r="B1700">
        <v>501.68</v>
      </c>
    </row>
    <row r="1701" spans="1:2" x14ac:dyDescent="0.25">
      <c r="A1701" s="1">
        <v>39685</v>
      </c>
      <c r="B1701">
        <v>502</v>
      </c>
    </row>
    <row r="1702" spans="1:2" x14ac:dyDescent="0.25">
      <c r="A1702" s="1">
        <v>39686</v>
      </c>
      <c r="B1702">
        <v>502.39</v>
      </c>
    </row>
    <row r="1703" spans="1:2" x14ac:dyDescent="0.25">
      <c r="A1703" s="1">
        <v>39687</v>
      </c>
      <c r="B1703">
        <v>502.55</v>
      </c>
    </row>
    <row r="1704" spans="1:2" x14ac:dyDescent="0.25">
      <c r="A1704" s="1">
        <v>39688</v>
      </c>
      <c r="B1704">
        <v>502.81</v>
      </c>
    </row>
    <row r="1705" spans="1:2" x14ac:dyDescent="0.25">
      <c r="A1705" s="1">
        <v>39689</v>
      </c>
      <c r="B1705">
        <v>502.98</v>
      </c>
    </row>
    <row r="1706" spans="1:2" x14ac:dyDescent="0.25">
      <c r="A1706" s="1">
        <v>39690</v>
      </c>
      <c r="B1706">
        <v>503.41</v>
      </c>
    </row>
    <row r="1707" spans="1:2" x14ac:dyDescent="0.25">
      <c r="A1707" s="1">
        <v>39691</v>
      </c>
      <c r="B1707">
        <v>504.04</v>
      </c>
    </row>
    <row r="1708" spans="1:2" x14ac:dyDescent="0.25">
      <c r="A1708" s="1">
        <v>39692</v>
      </c>
      <c r="B1708">
        <v>503.84</v>
      </c>
    </row>
    <row r="1709" spans="1:2" x14ac:dyDescent="0.25">
      <c r="A1709" s="1">
        <v>39693</v>
      </c>
      <c r="B1709">
        <v>503.34</v>
      </c>
    </row>
    <row r="1710" spans="1:2" x14ac:dyDescent="0.25">
      <c r="A1710" s="1">
        <v>39694</v>
      </c>
      <c r="B1710">
        <v>502.88</v>
      </c>
    </row>
    <row r="1711" spans="1:2" x14ac:dyDescent="0.25">
      <c r="A1711" s="1">
        <v>39695</v>
      </c>
      <c r="B1711">
        <v>502.38</v>
      </c>
    </row>
    <row r="1712" spans="1:2" x14ac:dyDescent="0.25">
      <c r="A1712" s="1">
        <v>39696</v>
      </c>
      <c r="B1712">
        <v>502</v>
      </c>
    </row>
    <row r="1713" spans="1:2" x14ac:dyDescent="0.25">
      <c r="A1713" s="1">
        <v>39697</v>
      </c>
      <c r="B1713">
        <v>501.63</v>
      </c>
    </row>
    <row r="1714" spans="1:2" x14ac:dyDescent="0.25">
      <c r="A1714" s="1">
        <v>39698</v>
      </c>
      <c r="B1714">
        <v>501.26</v>
      </c>
    </row>
    <row r="1715" spans="1:2" x14ac:dyDescent="0.25">
      <c r="A1715" s="1">
        <v>39699</v>
      </c>
      <c r="B1715">
        <v>500.85</v>
      </c>
    </row>
    <row r="1716" spans="1:2" x14ac:dyDescent="0.25">
      <c r="A1716" s="1">
        <v>39700</v>
      </c>
      <c r="B1716">
        <v>500.39</v>
      </c>
    </row>
    <row r="1717" spans="1:2" x14ac:dyDescent="0.25">
      <c r="A1717" s="1">
        <v>39701</v>
      </c>
      <c r="B1717">
        <v>499.86</v>
      </c>
    </row>
    <row r="1718" spans="1:2" x14ac:dyDescent="0.25">
      <c r="A1718" s="1">
        <v>39702</v>
      </c>
      <c r="B1718">
        <v>499.35</v>
      </c>
    </row>
    <row r="1719" spans="1:2" x14ac:dyDescent="0.25">
      <c r="A1719" s="1">
        <v>39703</v>
      </c>
      <c r="B1719">
        <v>498.86</v>
      </c>
    </row>
    <row r="1720" spans="1:2" x14ac:dyDescent="0.25">
      <c r="A1720" s="1">
        <v>39704</v>
      </c>
      <c r="B1720">
        <v>498.55</v>
      </c>
    </row>
    <row r="1721" spans="1:2" x14ac:dyDescent="0.25">
      <c r="A1721" s="1">
        <v>39705</v>
      </c>
      <c r="B1721">
        <v>498.3</v>
      </c>
    </row>
    <row r="1722" spans="1:2" x14ac:dyDescent="0.25">
      <c r="A1722" s="1">
        <v>39706</v>
      </c>
      <c r="B1722">
        <v>498</v>
      </c>
    </row>
    <row r="1723" spans="1:2" x14ac:dyDescent="0.25">
      <c r="A1723" s="1">
        <v>39707</v>
      </c>
      <c r="B1723">
        <v>497.6</v>
      </c>
    </row>
    <row r="1724" spans="1:2" x14ac:dyDescent="0.25">
      <c r="A1724" s="1">
        <v>39708</v>
      </c>
      <c r="B1724">
        <v>497.2</v>
      </c>
    </row>
    <row r="1725" spans="1:2" x14ac:dyDescent="0.25">
      <c r="A1725" s="1">
        <v>39709</v>
      </c>
      <c r="B1725">
        <v>496.68</v>
      </c>
    </row>
    <row r="1726" spans="1:2" x14ac:dyDescent="0.25">
      <c r="A1726" s="1">
        <v>39710</v>
      </c>
      <c r="B1726">
        <v>496.42</v>
      </c>
    </row>
    <row r="1727" spans="1:2" x14ac:dyDescent="0.25">
      <c r="A1727" s="1">
        <v>39711</v>
      </c>
      <c r="B1727">
        <v>496.19</v>
      </c>
    </row>
    <row r="1728" spans="1:2" x14ac:dyDescent="0.25">
      <c r="A1728" s="1">
        <v>39712</v>
      </c>
      <c r="B1728">
        <v>495.95</v>
      </c>
    </row>
    <row r="1729" spans="1:2" x14ac:dyDescent="0.25">
      <c r="A1729" s="1">
        <v>39713</v>
      </c>
      <c r="B1729">
        <v>495.76</v>
      </c>
    </row>
    <row r="1730" spans="1:2" x14ac:dyDescent="0.25">
      <c r="A1730" s="1">
        <v>39714</v>
      </c>
      <c r="B1730">
        <v>495.5</v>
      </c>
    </row>
    <row r="1731" spans="1:2" x14ac:dyDescent="0.25">
      <c r="A1731" s="1">
        <v>39715</v>
      </c>
      <c r="B1731">
        <v>495.19</v>
      </c>
    </row>
    <row r="1732" spans="1:2" x14ac:dyDescent="0.25">
      <c r="A1732" s="1">
        <v>39716</v>
      </c>
      <c r="B1732">
        <v>494.85</v>
      </c>
    </row>
    <row r="1733" spans="1:2" x14ac:dyDescent="0.25">
      <c r="A1733" s="1">
        <v>39717</v>
      </c>
      <c r="B1733">
        <v>494.56</v>
      </c>
    </row>
    <row r="1734" spans="1:2" x14ac:dyDescent="0.25">
      <c r="A1734" s="1">
        <v>39718</v>
      </c>
      <c r="B1734">
        <v>494.46</v>
      </c>
    </row>
    <row r="1735" spans="1:2" x14ac:dyDescent="0.25">
      <c r="A1735" s="1">
        <v>39719</v>
      </c>
      <c r="B1735">
        <v>494.47</v>
      </c>
    </row>
    <row r="1736" spans="1:2" x14ac:dyDescent="0.25">
      <c r="A1736" s="1">
        <v>39720</v>
      </c>
      <c r="B1736">
        <v>494.4</v>
      </c>
    </row>
    <row r="1737" spans="1:2" x14ac:dyDescent="0.25">
      <c r="A1737" s="1">
        <v>39721</v>
      </c>
      <c r="B1737">
        <v>494.1</v>
      </c>
    </row>
    <row r="1738" spans="1:2" x14ac:dyDescent="0.25">
      <c r="A1738" s="1">
        <v>39722</v>
      </c>
      <c r="B1738">
        <v>493.71</v>
      </c>
    </row>
    <row r="1739" spans="1:2" x14ac:dyDescent="0.25">
      <c r="A1739" s="1">
        <v>39723</v>
      </c>
      <c r="B1739">
        <v>493.39</v>
      </c>
    </row>
    <row r="1740" spans="1:2" x14ac:dyDescent="0.25">
      <c r="A1740" s="1">
        <v>39724</v>
      </c>
      <c r="B1740">
        <v>493.17</v>
      </c>
    </row>
    <row r="1741" spans="1:2" x14ac:dyDescent="0.25">
      <c r="A1741" s="1">
        <v>39725</v>
      </c>
      <c r="B1741">
        <v>493.04</v>
      </c>
    </row>
    <row r="1742" spans="1:2" x14ac:dyDescent="0.25">
      <c r="A1742" s="1">
        <v>39726</v>
      </c>
      <c r="B1742">
        <v>492.88</v>
      </c>
    </row>
    <row r="1743" spans="1:2" x14ac:dyDescent="0.25">
      <c r="A1743" s="1">
        <v>39727</v>
      </c>
      <c r="B1743">
        <v>492.74</v>
      </c>
    </row>
    <row r="1744" spans="1:2" x14ac:dyDescent="0.25">
      <c r="A1744" s="1">
        <v>39728</v>
      </c>
      <c r="B1744">
        <v>492.54</v>
      </c>
    </row>
    <row r="1745" spans="1:2" x14ac:dyDescent="0.25">
      <c r="A1745" s="1">
        <v>39729</v>
      </c>
      <c r="B1745">
        <v>492.28</v>
      </c>
    </row>
    <row r="1746" spans="1:2" x14ac:dyDescent="0.25">
      <c r="A1746" s="1">
        <v>39730</v>
      </c>
      <c r="B1746">
        <v>491.89</v>
      </c>
    </row>
    <row r="1747" spans="1:2" x14ac:dyDescent="0.25">
      <c r="A1747" s="1">
        <v>39731</v>
      </c>
      <c r="B1747">
        <v>491.98</v>
      </c>
    </row>
    <row r="1748" spans="1:2" x14ac:dyDescent="0.25">
      <c r="A1748" s="1">
        <v>39732</v>
      </c>
      <c r="B1748">
        <v>491.9</v>
      </c>
    </row>
    <row r="1749" spans="1:2" x14ac:dyDescent="0.25">
      <c r="A1749" s="1">
        <v>39733</v>
      </c>
      <c r="B1749">
        <v>491.81</v>
      </c>
    </row>
    <row r="1750" spans="1:2" x14ac:dyDescent="0.25">
      <c r="A1750" s="1">
        <v>39734</v>
      </c>
      <c r="B1750">
        <v>491.66</v>
      </c>
    </row>
    <row r="1751" spans="1:2" x14ac:dyDescent="0.25">
      <c r="A1751" s="1">
        <v>39735</v>
      </c>
      <c r="B1751">
        <v>491.48</v>
      </c>
    </row>
    <row r="1752" spans="1:2" x14ac:dyDescent="0.25">
      <c r="A1752" s="1">
        <v>39736</v>
      </c>
      <c r="B1752">
        <v>490.9</v>
      </c>
    </row>
    <row r="1753" spans="1:2" x14ac:dyDescent="0.25">
      <c r="A1753" s="1">
        <v>39737</v>
      </c>
      <c r="B1753">
        <v>490.35</v>
      </c>
    </row>
    <row r="1754" spans="1:2" x14ac:dyDescent="0.25">
      <c r="A1754" s="1">
        <v>39738</v>
      </c>
      <c r="B1754">
        <v>489.82</v>
      </c>
    </row>
    <row r="1755" spans="1:2" x14ac:dyDescent="0.25">
      <c r="A1755" s="1">
        <v>39739</v>
      </c>
      <c r="B1755">
        <v>489.38</v>
      </c>
    </row>
    <row r="1756" spans="1:2" x14ac:dyDescent="0.25">
      <c r="A1756" s="1">
        <v>39740</v>
      </c>
      <c r="B1756">
        <v>489</v>
      </c>
    </row>
    <row r="1757" spans="1:2" x14ac:dyDescent="0.25">
      <c r="A1757" s="1">
        <v>39741</v>
      </c>
      <c r="B1757">
        <v>488.45</v>
      </c>
    </row>
    <row r="1758" spans="1:2" x14ac:dyDescent="0.25">
      <c r="A1758" s="1">
        <v>39742</v>
      </c>
      <c r="B1758">
        <v>487.86</v>
      </c>
    </row>
    <row r="1759" spans="1:2" x14ac:dyDescent="0.25">
      <c r="A1759" s="1">
        <v>39743</v>
      </c>
      <c r="B1759">
        <v>487.25</v>
      </c>
    </row>
    <row r="1760" spans="1:2" x14ac:dyDescent="0.25">
      <c r="A1760" s="1">
        <v>39744</v>
      </c>
      <c r="B1760">
        <v>486.64</v>
      </c>
    </row>
    <row r="1761" spans="1:2" x14ac:dyDescent="0.25">
      <c r="A1761" s="1">
        <v>39745</v>
      </c>
      <c r="B1761">
        <v>486.17</v>
      </c>
    </row>
    <row r="1762" spans="1:2" x14ac:dyDescent="0.25">
      <c r="A1762" s="1">
        <v>39746</v>
      </c>
      <c r="B1762">
        <v>485.78</v>
      </c>
    </row>
    <row r="1763" spans="1:2" x14ac:dyDescent="0.25">
      <c r="A1763" s="1">
        <v>39747</v>
      </c>
      <c r="B1763">
        <v>485.4</v>
      </c>
    </row>
    <row r="1764" spans="1:2" x14ac:dyDescent="0.25">
      <c r="A1764" s="1">
        <v>39748</v>
      </c>
      <c r="B1764">
        <v>484.94</v>
      </c>
    </row>
    <row r="1765" spans="1:2" x14ac:dyDescent="0.25">
      <c r="A1765" s="1">
        <v>39749</v>
      </c>
      <c r="B1765">
        <v>484.42</v>
      </c>
    </row>
    <row r="1766" spans="1:2" x14ac:dyDescent="0.25">
      <c r="A1766" s="1">
        <v>39750</v>
      </c>
      <c r="B1766">
        <v>483.9</v>
      </c>
    </row>
    <row r="1767" spans="1:2" x14ac:dyDescent="0.25">
      <c r="A1767" s="1">
        <v>39751</v>
      </c>
      <c r="B1767">
        <v>483.41</v>
      </c>
    </row>
    <row r="1768" spans="1:2" x14ac:dyDescent="0.25">
      <c r="A1768" s="1">
        <v>39752</v>
      </c>
      <c r="B1768">
        <v>483.05</v>
      </c>
    </row>
    <row r="1769" spans="1:2" x14ac:dyDescent="0.25">
      <c r="A1769" s="1">
        <v>39753</v>
      </c>
      <c r="B1769">
        <v>482.8</v>
      </c>
    </row>
    <row r="1770" spans="1:2" x14ac:dyDescent="0.25">
      <c r="A1770" s="1">
        <v>39754</v>
      </c>
      <c r="B1770">
        <v>482.57</v>
      </c>
    </row>
    <row r="1771" spans="1:2" x14ac:dyDescent="0.25">
      <c r="A1771" s="1">
        <v>39755</v>
      </c>
      <c r="B1771">
        <v>482.35</v>
      </c>
    </row>
    <row r="1772" spans="1:2" x14ac:dyDescent="0.25">
      <c r="A1772" s="1">
        <v>39756</v>
      </c>
      <c r="B1772">
        <v>482.55</v>
      </c>
    </row>
    <row r="1773" spans="1:2" x14ac:dyDescent="0.25">
      <c r="A1773" s="1">
        <v>39757</v>
      </c>
      <c r="B1773">
        <v>482.54</v>
      </c>
    </row>
    <row r="1774" spans="1:2" x14ac:dyDescent="0.25">
      <c r="A1774" s="1">
        <v>39758</v>
      </c>
      <c r="B1774">
        <v>482.37</v>
      </c>
    </row>
    <row r="1775" spans="1:2" x14ac:dyDescent="0.25">
      <c r="A1775" s="1">
        <v>39759</v>
      </c>
      <c r="B1775">
        <v>482.22</v>
      </c>
    </row>
    <row r="1776" spans="1:2" x14ac:dyDescent="0.25">
      <c r="A1776" s="1">
        <v>39760</v>
      </c>
      <c r="B1776">
        <v>482.1</v>
      </c>
    </row>
    <row r="1777" spans="1:2" x14ac:dyDescent="0.25">
      <c r="A1777" s="1">
        <v>39761</v>
      </c>
      <c r="B1777">
        <v>482.42</v>
      </c>
    </row>
    <row r="1778" spans="1:2" x14ac:dyDescent="0.25">
      <c r="A1778" s="1">
        <v>39762</v>
      </c>
      <c r="B1778">
        <v>482.82</v>
      </c>
    </row>
    <row r="1779" spans="1:2" x14ac:dyDescent="0.25">
      <c r="A1779" s="1">
        <v>39763</v>
      </c>
      <c r="B1779">
        <v>483.24</v>
      </c>
    </row>
    <row r="1780" spans="1:2" x14ac:dyDescent="0.25">
      <c r="A1780" s="1">
        <v>39764</v>
      </c>
      <c r="B1780">
        <v>483.43</v>
      </c>
    </row>
    <row r="1781" spans="1:2" x14ac:dyDescent="0.25">
      <c r="A1781" s="1">
        <v>39765</v>
      </c>
      <c r="B1781">
        <v>483.72</v>
      </c>
    </row>
    <row r="1782" spans="1:2" x14ac:dyDescent="0.25">
      <c r="A1782" s="1">
        <v>39766</v>
      </c>
      <c r="B1782">
        <v>484.08</v>
      </c>
    </row>
    <row r="1783" spans="1:2" x14ac:dyDescent="0.25">
      <c r="A1783" s="1">
        <v>39767</v>
      </c>
      <c r="B1783">
        <v>484.33</v>
      </c>
    </row>
    <row r="1784" spans="1:2" x14ac:dyDescent="0.25">
      <c r="A1784" s="1">
        <v>39768</v>
      </c>
      <c r="B1784">
        <v>484.59</v>
      </c>
    </row>
    <row r="1785" spans="1:2" x14ac:dyDescent="0.25">
      <c r="A1785" s="1">
        <v>39769</v>
      </c>
      <c r="B1785">
        <v>484.8</v>
      </c>
    </row>
    <row r="1786" spans="1:2" x14ac:dyDescent="0.25">
      <c r="A1786" s="1">
        <v>39770</v>
      </c>
      <c r="B1786">
        <v>484.87</v>
      </c>
    </row>
    <row r="1787" spans="1:2" x14ac:dyDescent="0.25">
      <c r="A1787" s="1">
        <v>39771</v>
      </c>
      <c r="B1787">
        <v>484.93</v>
      </c>
    </row>
    <row r="1788" spans="1:2" x14ac:dyDescent="0.25">
      <c r="A1788" s="1">
        <v>39772</v>
      </c>
      <c r="B1788">
        <v>485.02</v>
      </c>
    </row>
    <row r="1789" spans="1:2" x14ac:dyDescent="0.25">
      <c r="A1789" s="1">
        <v>39773</v>
      </c>
      <c r="B1789">
        <v>485.14</v>
      </c>
    </row>
    <row r="1790" spans="1:2" x14ac:dyDescent="0.25">
      <c r="A1790" s="1">
        <v>39774</v>
      </c>
      <c r="B1790">
        <v>485.21</v>
      </c>
    </row>
    <row r="1791" spans="1:2" x14ac:dyDescent="0.25">
      <c r="A1791" s="1">
        <v>39775</v>
      </c>
      <c r="B1791">
        <v>485.3</v>
      </c>
    </row>
    <row r="1792" spans="1:2" x14ac:dyDescent="0.25">
      <c r="A1792" s="1">
        <v>39776</v>
      </c>
      <c r="B1792">
        <v>485.5</v>
      </c>
    </row>
    <row r="1793" spans="1:2" x14ac:dyDescent="0.25">
      <c r="A1793" s="1">
        <v>39777</v>
      </c>
      <c r="B1793">
        <v>485.77</v>
      </c>
    </row>
    <row r="1794" spans="1:2" x14ac:dyDescent="0.25">
      <c r="A1794" s="1">
        <v>39778</v>
      </c>
      <c r="B1794">
        <v>486.07</v>
      </c>
    </row>
    <row r="1795" spans="1:2" x14ac:dyDescent="0.25">
      <c r="A1795" s="1">
        <v>39779</v>
      </c>
      <c r="B1795">
        <v>486.36</v>
      </c>
    </row>
    <row r="1796" spans="1:2" x14ac:dyDescent="0.25">
      <c r="A1796" s="1">
        <v>39780</v>
      </c>
      <c r="B1796">
        <v>486.7</v>
      </c>
    </row>
    <row r="1797" spans="1:2" x14ac:dyDescent="0.25">
      <c r="A1797" s="1">
        <v>39781</v>
      </c>
      <c r="B1797">
        <v>486.93</v>
      </c>
    </row>
    <row r="1798" spans="1:2" x14ac:dyDescent="0.25">
      <c r="A1798" s="1">
        <v>39782</v>
      </c>
      <c r="B1798">
        <v>487.12</v>
      </c>
    </row>
    <row r="1799" spans="1:2" x14ac:dyDescent="0.25">
      <c r="A1799" s="1">
        <v>39783</v>
      </c>
      <c r="B1799">
        <v>487.25</v>
      </c>
    </row>
    <row r="1800" spans="1:2" x14ac:dyDescent="0.25">
      <c r="A1800" s="1">
        <v>39784</v>
      </c>
      <c r="B1800">
        <v>487.42</v>
      </c>
    </row>
    <row r="1801" spans="1:2" x14ac:dyDescent="0.25">
      <c r="A1801" s="1">
        <v>39785</v>
      </c>
      <c r="B1801">
        <v>487.68</v>
      </c>
    </row>
    <row r="1802" spans="1:2" x14ac:dyDescent="0.25">
      <c r="A1802" s="1">
        <v>39786</v>
      </c>
      <c r="B1802">
        <v>487.87</v>
      </c>
    </row>
    <row r="1803" spans="1:2" x14ac:dyDescent="0.25">
      <c r="A1803" s="1">
        <v>39787</v>
      </c>
      <c r="B1803">
        <v>488.06</v>
      </c>
    </row>
    <row r="1804" spans="1:2" x14ac:dyDescent="0.25">
      <c r="A1804" s="1">
        <v>39788</v>
      </c>
      <c r="B1804">
        <v>488.24</v>
      </c>
    </row>
    <row r="1805" spans="1:2" x14ac:dyDescent="0.25">
      <c r="A1805" s="1">
        <v>39789</v>
      </c>
      <c r="B1805">
        <v>488.4</v>
      </c>
    </row>
    <row r="1806" spans="1:2" x14ac:dyDescent="0.25">
      <c r="A1806" s="1">
        <v>39790</v>
      </c>
      <c r="B1806">
        <v>488.56</v>
      </c>
    </row>
    <row r="1807" spans="1:2" x14ac:dyDescent="0.25">
      <c r="A1807" s="1">
        <v>39791</v>
      </c>
      <c r="B1807">
        <v>488.86</v>
      </c>
    </row>
    <row r="1808" spans="1:2" x14ac:dyDescent="0.25">
      <c r="A1808" s="1">
        <v>39792</v>
      </c>
      <c r="B1808">
        <v>489.09</v>
      </c>
    </row>
    <row r="1809" spans="1:2" x14ac:dyDescent="0.25">
      <c r="A1809" s="1">
        <v>39793</v>
      </c>
      <c r="B1809">
        <v>489.27</v>
      </c>
    </row>
    <row r="1810" spans="1:2" x14ac:dyDescent="0.25">
      <c r="A1810" s="1">
        <v>39794</v>
      </c>
      <c r="B1810">
        <v>489.62</v>
      </c>
    </row>
    <row r="1811" spans="1:2" x14ac:dyDescent="0.25">
      <c r="A1811" s="1">
        <v>39795</v>
      </c>
      <c r="B1811">
        <v>489.8</v>
      </c>
    </row>
    <row r="1812" spans="1:2" x14ac:dyDescent="0.25">
      <c r="A1812" s="1">
        <v>39796</v>
      </c>
      <c r="B1812">
        <v>490</v>
      </c>
    </row>
    <row r="1813" spans="1:2" x14ac:dyDescent="0.25">
      <c r="A1813" s="1">
        <v>39797</v>
      </c>
      <c r="B1813">
        <v>490.23</v>
      </c>
    </row>
    <row r="1814" spans="1:2" x14ac:dyDescent="0.25">
      <c r="A1814" s="1">
        <v>39798</v>
      </c>
      <c r="B1814">
        <v>490.63</v>
      </c>
    </row>
    <row r="1815" spans="1:2" x14ac:dyDescent="0.25">
      <c r="A1815" s="1">
        <v>39799</v>
      </c>
      <c r="B1815">
        <v>490.71</v>
      </c>
    </row>
    <row r="1816" spans="1:2" x14ac:dyDescent="0.25">
      <c r="A1816" s="1">
        <v>39800</v>
      </c>
      <c r="B1816">
        <v>490.85</v>
      </c>
    </row>
    <row r="1817" spans="1:2" x14ac:dyDescent="0.25">
      <c r="A1817" s="1">
        <v>39801</v>
      </c>
      <c r="B1817">
        <v>490.94</v>
      </c>
    </row>
    <row r="1818" spans="1:2" x14ac:dyDescent="0.25">
      <c r="A1818" s="1">
        <v>39802</v>
      </c>
      <c r="B1818">
        <v>491.02</v>
      </c>
    </row>
    <row r="1819" spans="1:2" x14ac:dyDescent="0.25">
      <c r="A1819" s="1">
        <v>39803</v>
      </c>
      <c r="B1819">
        <v>491.09</v>
      </c>
    </row>
    <row r="1820" spans="1:2" x14ac:dyDescent="0.25">
      <c r="A1820" s="1">
        <v>39804</v>
      </c>
      <c r="B1820">
        <v>491.16</v>
      </c>
    </row>
    <row r="1821" spans="1:2" x14ac:dyDescent="0.25">
      <c r="A1821" s="1">
        <v>39805</v>
      </c>
      <c r="B1821">
        <v>491.21</v>
      </c>
    </row>
    <row r="1822" spans="1:2" x14ac:dyDescent="0.25">
      <c r="A1822" s="1">
        <v>39806</v>
      </c>
      <c r="B1822">
        <v>491.24</v>
      </c>
    </row>
    <row r="1823" spans="1:2" x14ac:dyDescent="0.25">
      <c r="A1823" s="1">
        <v>39807</v>
      </c>
      <c r="B1823">
        <v>491.4</v>
      </c>
    </row>
    <row r="1824" spans="1:2" x14ac:dyDescent="0.25">
      <c r="A1824" s="1">
        <v>39808</v>
      </c>
      <c r="B1824">
        <v>491.54</v>
      </c>
    </row>
    <row r="1825" spans="1:2" x14ac:dyDescent="0.25">
      <c r="A1825" s="1">
        <v>39809</v>
      </c>
      <c r="B1825">
        <v>491.69</v>
      </c>
    </row>
    <row r="1826" spans="1:2" x14ac:dyDescent="0.25">
      <c r="A1826" s="1">
        <v>39810</v>
      </c>
      <c r="B1826">
        <v>491.89</v>
      </c>
    </row>
    <row r="1827" spans="1:2" x14ac:dyDescent="0.25">
      <c r="A1827" s="1">
        <v>39811</v>
      </c>
      <c r="B1827">
        <v>492.04</v>
      </c>
    </row>
    <row r="1828" spans="1:2" x14ac:dyDescent="0.25">
      <c r="A1828" s="1">
        <v>39812</v>
      </c>
      <c r="B1828">
        <v>492.22</v>
      </c>
    </row>
    <row r="1829" spans="1:2" x14ac:dyDescent="0.25">
      <c r="A1829" s="1">
        <v>39813</v>
      </c>
      <c r="B1829">
        <v>492.38</v>
      </c>
    </row>
    <row r="1830" spans="1:2" x14ac:dyDescent="0.25">
      <c r="A1830" s="1">
        <v>39814</v>
      </c>
      <c r="B1830">
        <v>492.54</v>
      </c>
    </row>
    <row r="1831" spans="1:2" x14ac:dyDescent="0.25">
      <c r="A1831" s="1">
        <v>39815</v>
      </c>
      <c r="B1831">
        <v>492.63</v>
      </c>
    </row>
    <row r="1832" spans="1:2" x14ac:dyDescent="0.25">
      <c r="A1832" s="1">
        <v>39816</v>
      </c>
      <c r="B1832">
        <v>492.75</v>
      </c>
    </row>
    <row r="1833" spans="1:2" x14ac:dyDescent="0.25">
      <c r="A1833" s="1">
        <v>39817</v>
      </c>
      <c r="B1833">
        <v>492.91</v>
      </c>
    </row>
    <row r="1834" spans="1:2" x14ac:dyDescent="0.25">
      <c r="A1834" s="1">
        <v>39818</v>
      </c>
      <c r="B1834">
        <v>493.02</v>
      </c>
    </row>
    <row r="1835" spans="1:2" x14ac:dyDescent="0.25">
      <c r="A1835" s="1">
        <v>39819</v>
      </c>
      <c r="B1835">
        <v>493.16</v>
      </c>
    </row>
    <row r="1836" spans="1:2" x14ac:dyDescent="0.25">
      <c r="A1836" s="1">
        <v>39820</v>
      </c>
      <c r="B1836">
        <v>493.25</v>
      </c>
    </row>
    <row r="1837" spans="1:2" x14ac:dyDescent="0.25">
      <c r="A1837" s="1">
        <v>39821</v>
      </c>
      <c r="B1837">
        <v>493.29</v>
      </c>
    </row>
    <row r="1838" spans="1:2" x14ac:dyDescent="0.25">
      <c r="A1838" s="1">
        <v>39822</v>
      </c>
      <c r="B1838">
        <v>493.32</v>
      </c>
    </row>
    <row r="1839" spans="1:2" x14ac:dyDescent="0.25">
      <c r="A1839" s="1">
        <v>39823</v>
      </c>
      <c r="B1839">
        <v>493.4</v>
      </c>
    </row>
    <row r="1840" spans="1:2" x14ac:dyDescent="0.25">
      <c r="A1840" s="1">
        <v>39824</v>
      </c>
      <c r="B1840">
        <v>493.46</v>
      </c>
    </row>
    <row r="1841" spans="1:2" x14ac:dyDescent="0.25">
      <c r="A1841" s="1">
        <v>39825</v>
      </c>
      <c r="B1841">
        <v>493.48</v>
      </c>
    </row>
    <row r="1842" spans="1:2" x14ac:dyDescent="0.25">
      <c r="A1842" s="1">
        <v>39826</v>
      </c>
      <c r="B1842">
        <v>493.57</v>
      </c>
    </row>
    <row r="1843" spans="1:2" x14ac:dyDescent="0.25">
      <c r="A1843" s="1">
        <v>39827</v>
      </c>
      <c r="B1843">
        <v>493.61</v>
      </c>
    </row>
    <row r="1844" spans="1:2" x14ac:dyDescent="0.25">
      <c r="A1844" s="1">
        <v>39828</v>
      </c>
      <c r="B1844">
        <v>493.64</v>
      </c>
    </row>
    <row r="1845" spans="1:2" x14ac:dyDescent="0.25">
      <c r="A1845" s="1">
        <v>39829</v>
      </c>
      <c r="B1845">
        <v>493.89</v>
      </c>
    </row>
    <row r="1846" spans="1:2" x14ac:dyDescent="0.25">
      <c r="A1846" s="1">
        <v>39830</v>
      </c>
      <c r="B1846">
        <v>494.32</v>
      </c>
    </row>
    <row r="1847" spans="1:2" x14ac:dyDescent="0.25">
      <c r="A1847" s="1">
        <v>39831</v>
      </c>
      <c r="B1847">
        <v>494.98</v>
      </c>
    </row>
    <row r="1848" spans="1:2" x14ac:dyDescent="0.25">
      <c r="A1848" s="1">
        <v>39832</v>
      </c>
      <c r="B1848">
        <v>495.5</v>
      </c>
    </row>
    <row r="1849" spans="1:2" x14ac:dyDescent="0.25">
      <c r="A1849" s="1">
        <v>39833</v>
      </c>
      <c r="B1849">
        <v>496.09</v>
      </c>
    </row>
    <row r="1850" spans="1:2" x14ac:dyDescent="0.25">
      <c r="A1850" s="1">
        <v>39834</v>
      </c>
      <c r="B1850">
        <v>496.48</v>
      </c>
    </row>
    <row r="1851" spans="1:2" x14ac:dyDescent="0.25">
      <c r="A1851" s="1">
        <v>39835</v>
      </c>
      <c r="B1851">
        <v>496.81</v>
      </c>
    </row>
    <row r="1852" spans="1:2" x14ac:dyDescent="0.25">
      <c r="A1852" s="1">
        <v>39836</v>
      </c>
      <c r="B1852">
        <v>496.82</v>
      </c>
    </row>
    <row r="1853" spans="1:2" x14ac:dyDescent="0.25">
      <c r="A1853" s="1">
        <v>39837</v>
      </c>
      <c r="B1853">
        <v>498.26</v>
      </c>
    </row>
    <row r="1854" spans="1:2" x14ac:dyDescent="0.25">
      <c r="A1854" s="1">
        <v>39838</v>
      </c>
      <c r="B1854">
        <v>498.73</v>
      </c>
    </row>
    <row r="1855" spans="1:2" x14ac:dyDescent="0.25">
      <c r="A1855" s="1">
        <v>39839</v>
      </c>
      <c r="B1855">
        <v>500.56</v>
      </c>
    </row>
    <row r="1856" spans="1:2" x14ac:dyDescent="0.25">
      <c r="A1856" s="1">
        <v>39840</v>
      </c>
      <c r="B1856">
        <v>501.3</v>
      </c>
    </row>
    <row r="1857" spans="1:2" x14ac:dyDescent="0.25">
      <c r="A1857" s="1">
        <v>39841</v>
      </c>
      <c r="B1857">
        <v>502.02</v>
      </c>
    </row>
    <row r="1858" spans="1:2" x14ac:dyDescent="0.25">
      <c r="A1858" s="1">
        <v>39842</v>
      </c>
      <c r="B1858">
        <v>502.76</v>
      </c>
    </row>
    <row r="1859" spans="1:2" x14ac:dyDescent="0.25">
      <c r="A1859" s="1">
        <v>39843</v>
      </c>
      <c r="B1859">
        <v>503.52</v>
      </c>
    </row>
    <row r="1860" spans="1:2" x14ac:dyDescent="0.25">
      <c r="A1860" s="1">
        <v>39844</v>
      </c>
      <c r="B1860">
        <v>504.32</v>
      </c>
    </row>
    <row r="1861" spans="1:2" x14ac:dyDescent="0.25">
      <c r="A1861" s="1">
        <v>39845</v>
      </c>
      <c r="B1861">
        <v>504.67</v>
      </c>
    </row>
    <row r="1862" spans="1:2" x14ac:dyDescent="0.25">
      <c r="A1862" s="1">
        <v>39846</v>
      </c>
      <c r="B1862">
        <v>505.3</v>
      </c>
    </row>
    <row r="1863" spans="1:2" x14ac:dyDescent="0.25">
      <c r="A1863" s="1">
        <v>39847</v>
      </c>
      <c r="B1863">
        <v>506</v>
      </c>
    </row>
    <row r="1864" spans="1:2" x14ac:dyDescent="0.25">
      <c r="A1864" s="1">
        <v>39848</v>
      </c>
      <c r="B1864">
        <v>506.64</v>
      </c>
    </row>
    <row r="1865" spans="1:2" x14ac:dyDescent="0.25">
      <c r="A1865" s="1">
        <v>39849</v>
      </c>
      <c r="B1865">
        <v>507.4</v>
      </c>
    </row>
    <row r="1866" spans="1:2" x14ac:dyDescent="0.25">
      <c r="A1866" s="1">
        <v>39850</v>
      </c>
      <c r="B1866">
        <v>508.3</v>
      </c>
    </row>
    <row r="1867" spans="1:2" x14ac:dyDescent="0.25">
      <c r="A1867" s="1">
        <v>39851</v>
      </c>
      <c r="B1867">
        <v>508.98</v>
      </c>
    </row>
    <row r="1868" spans="1:2" x14ac:dyDescent="0.25">
      <c r="A1868" s="1">
        <v>39852</v>
      </c>
      <c r="B1868">
        <v>509.67</v>
      </c>
    </row>
    <row r="1869" spans="1:2" x14ac:dyDescent="0.25">
      <c r="A1869" s="1">
        <v>39853</v>
      </c>
      <c r="B1869">
        <v>510.51</v>
      </c>
    </row>
    <row r="1870" spans="1:2" x14ac:dyDescent="0.25">
      <c r="A1870" s="1">
        <v>39854</v>
      </c>
      <c r="B1870">
        <v>511.29</v>
      </c>
    </row>
    <row r="1871" spans="1:2" x14ac:dyDescent="0.25">
      <c r="A1871" s="1">
        <v>39855</v>
      </c>
      <c r="B1871">
        <v>512.1</v>
      </c>
    </row>
    <row r="1872" spans="1:2" x14ac:dyDescent="0.25">
      <c r="A1872" s="1">
        <v>39856</v>
      </c>
      <c r="B1872">
        <v>512.75</v>
      </c>
    </row>
    <row r="1873" spans="1:2" x14ac:dyDescent="0.25">
      <c r="A1873" s="1">
        <v>39857</v>
      </c>
      <c r="B1873">
        <v>513.72</v>
      </c>
    </row>
    <row r="1874" spans="1:2" x14ac:dyDescent="0.25">
      <c r="A1874" s="1">
        <v>39858</v>
      </c>
      <c r="B1874">
        <v>514.48</v>
      </c>
    </row>
    <row r="1875" spans="1:2" x14ac:dyDescent="0.25">
      <c r="A1875" s="1">
        <v>39859</v>
      </c>
      <c r="B1875">
        <v>515.42999999999995</v>
      </c>
    </row>
    <row r="1876" spans="1:2" x14ac:dyDescent="0.25">
      <c r="A1876" s="1">
        <v>39860</v>
      </c>
      <c r="B1876">
        <v>516.59</v>
      </c>
    </row>
    <row r="1877" spans="1:2" x14ac:dyDescent="0.25">
      <c r="A1877" s="1">
        <v>39861</v>
      </c>
      <c r="B1877">
        <v>517.82000000000005</v>
      </c>
    </row>
    <row r="1878" spans="1:2" x14ac:dyDescent="0.25">
      <c r="A1878" s="1">
        <v>39862</v>
      </c>
      <c r="B1878">
        <v>518.71</v>
      </c>
    </row>
    <row r="1879" spans="1:2" x14ac:dyDescent="0.25">
      <c r="A1879" s="1">
        <v>39863</v>
      </c>
      <c r="B1879">
        <v>519.62</v>
      </c>
    </row>
    <row r="1880" spans="1:2" x14ac:dyDescent="0.25">
      <c r="A1880" s="1">
        <v>39864</v>
      </c>
      <c r="B1880">
        <v>520.02</v>
      </c>
    </row>
    <row r="1881" spans="1:2" x14ac:dyDescent="0.25">
      <c r="A1881" s="1">
        <v>39865</v>
      </c>
      <c r="B1881">
        <v>520.96</v>
      </c>
    </row>
    <row r="1882" spans="1:2" x14ac:dyDescent="0.25">
      <c r="A1882" s="1">
        <v>39866</v>
      </c>
      <c r="B1882">
        <v>521.82000000000005</v>
      </c>
    </row>
    <row r="1883" spans="1:2" x14ac:dyDescent="0.25">
      <c r="A1883" s="1">
        <v>39867</v>
      </c>
      <c r="B1883">
        <v>522.24</v>
      </c>
    </row>
    <row r="1884" spans="1:2" x14ac:dyDescent="0.25">
      <c r="A1884" s="1">
        <v>39868</v>
      </c>
      <c r="B1884">
        <v>522.92999999999995</v>
      </c>
    </row>
    <row r="1885" spans="1:2" x14ac:dyDescent="0.25">
      <c r="A1885" s="1">
        <v>39869</v>
      </c>
      <c r="B1885">
        <v>523.07000000000005</v>
      </c>
    </row>
    <row r="1886" spans="1:2" x14ac:dyDescent="0.25">
      <c r="A1886" s="1">
        <v>39870</v>
      </c>
      <c r="B1886">
        <v>523.71</v>
      </c>
    </row>
    <row r="1887" spans="1:2" x14ac:dyDescent="0.25">
      <c r="A1887" s="1">
        <v>39871</v>
      </c>
      <c r="B1887">
        <v>524.76</v>
      </c>
    </row>
    <row r="1888" spans="1:2" x14ac:dyDescent="0.25">
      <c r="A1888" s="1">
        <v>39872</v>
      </c>
      <c r="B1888">
        <v>525.44000000000005</v>
      </c>
    </row>
    <row r="1889" spans="1:2" x14ac:dyDescent="0.25">
      <c r="A1889" s="1">
        <v>39873</v>
      </c>
      <c r="B1889">
        <v>526.04999999999995</v>
      </c>
    </row>
    <row r="1890" spans="1:2" x14ac:dyDescent="0.25">
      <c r="A1890" s="1">
        <v>39874</v>
      </c>
      <c r="B1890">
        <v>527.14</v>
      </c>
    </row>
    <row r="1891" spans="1:2" x14ac:dyDescent="0.25">
      <c r="A1891" s="1">
        <v>39875</v>
      </c>
      <c r="B1891">
        <v>528.16</v>
      </c>
    </row>
    <row r="1892" spans="1:2" x14ac:dyDescent="0.25">
      <c r="A1892" s="1">
        <v>39876</v>
      </c>
      <c r="B1892">
        <v>529.15</v>
      </c>
    </row>
    <row r="1893" spans="1:2" x14ac:dyDescent="0.25">
      <c r="A1893" s="1">
        <v>39877</v>
      </c>
      <c r="B1893">
        <v>530.16999999999996</v>
      </c>
    </row>
    <row r="1894" spans="1:2" x14ac:dyDescent="0.25">
      <c r="A1894" s="1">
        <v>39878</v>
      </c>
      <c r="B1894">
        <v>531</v>
      </c>
    </row>
    <row r="1895" spans="1:2" x14ac:dyDescent="0.25">
      <c r="A1895" s="1">
        <v>39879</v>
      </c>
      <c r="B1895">
        <v>532.01</v>
      </c>
    </row>
    <row r="1896" spans="1:2" x14ac:dyDescent="0.25">
      <c r="A1896" s="1">
        <v>39880</v>
      </c>
      <c r="B1896">
        <v>532.91999999999996</v>
      </c>
    </row>
    <row r="1897" spans="1:2" x14ac:dyDescent="0.25">
      <c r="A1897" s="1">
        <v>39881</v>
      </c>
      <c r="B1897">
        <v>533.87</v>
      </c>
    </row>
    <row r="1898" spans="1:2" x14ac:dyDescent="0.25">
      <c r="A1898" s="1">
        <v>39882</v>
      </c>
      <c r="B1898">
        <v>534.9</v>
      </c>
    </row>
    <row r="1899" spans="1:2" x14ac:dyDescent="0.25">
      <c r="A1899" s="1">
        <v>39883</v>
      </c>
      <c r="B1899">
        <v>536.36</v>
      </c>
    </row>
    <row r="1900" spans="1:2" x14ac:dyDescent="0.25">
      <c r="A1900" s="1">
        <v>39884</v>
      </c>
      <c r="B1900">
        <v>537.91999999999996</v>
      </c>
    </row>
    <row r="1901" spans="1:2" x14ac:dyDescent="0.25">
      <c r="A1901" s="1">
        <v>39885</v>
      </c>
      <c r="B1901">
        <v>539.27</v>
      </c>
    </row>
    <row r="1902" spans="1:2" x14ac:dyDescent="0.25">
      <c r="A1902" s="1">
        <v>39886</v>
      </c>
      <c r="B1902">
        <v>539.79999999999995</v>
      </c>
    </row>
    <row r="1903" spans="1:2" x14ac:dyDescent="0.25">
      <c r="A1903" s="1">
        <v>39887</v>
      </c>
      <c r="B1903">
        <v>540.13</v>
      </c>
    </row>
    <row r="1904" spans="1:2" x14ac:dyDescent="0.25">
      <c r="A1904" s="1">
        <v>39888</v>
      </c>
      <c r="B1904">
        <v>540.82000000000005</v>
      </c>
    </row>
    <row r="1905" spans="1:2" x14ac:dyDescent="0.25">
      <c r="A1905" s="1">
        <v>39889</v>
      </c>
      <c r="B1905">
        <v>541.38</v>
      </c>
    </row>
    <row r="1906" spans="1:2" x14ac:dyDescent="0.25">
      <c r="A1906" s="1">
        <v>39890</v>
      </c>
      <c r="B1906">
        <v>541.75</v>
      </c>
    </row>
    <row r="1907" spans="1:2" x14ac:dyDescent="0.25">
      <c r="A1907" s="1">
        <v>39891</v>
      </c>
      <c r="B1907">
        <v>542.14</v>
      </c>
    </row>
    <row r="1908" spans="1:2" x14ac:dyDescent="0.25">
      <c r="A1908" s="1">
        <v>39892</v>
      </c>
      <c r="B1908">
        <v>542.54</v>
      </c>
    </row>
    <row r="1909" spans="1:2" x14ac:dyDescent="0.25">
      <c r="A1909" s="1">
        <v>39893</v>
      </c>
      <c r="B1909">
        <v>542.9</v>
      </c>
    </row>
    <row r="1910" spans="1:2" x14ac:dyDescent="0.25">
      <c r="A1910" s="1">
        <v>39894</v>
      </c>
      <c r="B1910">
        <v>543.72</v>
      </c>
    </row>
    <row r="1911" spans="1:2" x14ac:dyDescent="0.25">
      <c r="A1911" s="1">
        <v>39895</v>
      </c>
      <c r="B1911">
        <v>544.59</v>
      </c>
    </row>
    <row r="1912" spans="1:2" x14ac:dyDescent="0.25">
      <c r="A1912" s="1">
        <v>39896</v>
      </c>
      <c r="B1912">
        <v>545.25</v>
      </c>
    </row>
    <row r="1913" spans="1:2" x14ac:dyDescent="0.25">
      <c r="A1913" s="1">
        <v>39897</v>
      </c>
      <c r="B1913">
        <v>545.83000000000004</v>
      </c>
    </row>
    <row r="1914" spans="1:2" x14ac:dyDescent="0.25">
      <c r="A1914" s="1">
        <v>39898</v>
      </c>
      <c r="B1914">
        <v>546.55999999999995</v>
      </c>
    </row>
    <row r="1915" spans="1:2" x14ac:dyDescent="0.25">
      <c r="A1915" s="1">
        <v>39899</v>
      </c>
      <c r="B1915">
        <v>547.24</v>
      </c>
    </row>
    <row r="1916" spans="1:2" x14ac:dyDescent="0.25">
      <c r="A1916" s="1">
        <v>39900</v>
      </c>
      <c r="B1916">
        <v>547.97</v>
      </c>
    </row>
    <row r="1917" spans="1:2" x14ac:dyDescent="0.25">
      <c r="A1917" s="1">
        <v>39901</v>
      </c>
      <c r="B1917">
        <v>548.52</v>
      </c>
    </row>
    <row r="1918" spans="1:2" x14ac:dyDescent="0.25">
      <c r="A1918" s="1">
        <v>39902</v>
      </c>
      <c r="B1918">
        <v>548.9</v>
      </c>
    </row>
    <row r="1919" spans="1:2" x14ac:dyDescent="0.25">
      <c r="A1919" s="1">
        <v>39903</v>
      </c>
      <c r="B1919">
        <v>549.38</v>
      </c>
    </row>
    <row r="1920" spans="1:2" x14ac:dyDescent="0.25">
      <c r="A1920" s="1">
        <v>39904</v>
      </c>
      <c r="B1920">
        <v>549.77</v>
      </c>
    </row>
    <row r="1921" spans="1:2" x14ac:dyDescent="0.25">
      <c r="A1921" s="1">
        <v>39905</v>
      </c>
      <c r="B1921">
        <v>550</v>
      </c>
    </row>
    <row r="1922" spans="1:2" x14ac:dyDescent="0.25">
      <c r="A1922" s="1">
        <v>39906</v>
      </c>
      <c r="B1922">
        <v>550.70000000000005</v>
      </c>
    </row>
    <row r="1923" spans="1:2" x14ac:dyDescent="0.25">
      <c r="A1923" s="1">
        <v>39907</v>
      </c>
      <c r="B1923">
        <v>551.44000000000005</v>
      </c>
    </row>
    <row r="1924" spans="1:2" x14ac:dyDescent="0.25">
      <c r="A1924" s="1">
        <v>39908</v>
      </c>
      <c r="B1924">
        <v>552.02</v>
      </c>
    </row>
    <row r="1925" spans="1:2" x14ac:dyDescent="0.25">
      <c r="A1925" s="1">
        <v>39909</v>
      </c>
      <c r="B1925">
        <v>552.16999999999996</v>
      </c>
    </row>
    <row r="1926" spans="1:2" x14ac:dyDescent="0.25">
      <c r="A1926" s="1">
        <v>39910</v>
      </c>
      <c r="B1926">
        <v>552.69000000000005</v>
      </c>
    </row>
    <row r="1927" spans="1:2" x14ac:dyDescent="0.25">
      <c r="A1927" s="1">
        <v>39911</v>
      </c>
      <c r="B1927">
        <v>552.97</v>
      </c>
    </row>
    <row r="1928" spans="1:2" x14ac:dyDescent="0.25">
      <c r="A1928" s="1">
        <v>39912</v>
      </c>
      <c r="B1928">
        <v>553.62</v>
      </c>
    </row>
    <row r="1929" spans="1:2" x14ac:dyDescent="0.25">
      <c r="A1929" s="1">
        <v>39913</v>
      </c>
      <c r="B1929">
        <v>554.08000000000004</v>
      </c>
    </row>
    <row r="1930" spans="1:2" x14ac:dyDescent="0.25">
      <c r="A1930" s="1">
        <v>39914</v>
      </c>
      <c r="B1930">
        <v>554.26</v>
      </c>
    </row>
    <row r="1931" spans="1:2" x14ac:dyDescent="0.25">
      <c r="A1931" s="1">
        <v>39915</v>
      </c>
      <c r="B1931">
        <v>554.54999999999995</v>
      </c>
    </row>
    <row r="1932" spans="1:2" x14ac:dyDescent="0.25">
      <c r="A1932" s="1">
        <v>39916</v>
      </c>
      <c r="B1932">
        <v>554.94000000000005</v>
      </c>
    </row>
    <row r="1933" spans="1:2" x14ac:dyDescent="0.25">
      <c r="A1933" s="1">
        <v>39917</v>
      </c>
      <c r="B1933">
        <v>555.23</v>
      </c>
    </row>
    <row r="1934" spans="1:2" x14ac:dyDescent="0.25">
      <c r="A1934" s="1">
        <v>39918</v>
      </c>
      <c r="B1934">
        <v>555.5</v>
      </c>
    </row>
    <row r="1935" spans="1:2" x14ac:dyDescent="0.25">
      <c r="A1935" s="1">
        <v>39919</v>
      </c>
      <c r="B1935">
        <v>555.87</v>
      </c>
    </row>
    <row r="1936" spans="1:2" x14ac:dyDescent="0.25">
      <c r="A1936" s="1">
        <v>39920</v>
      </c>
      <c r="B1936">
        <v>556.32000000000005</v>
      </c>
    </row>
    <row r="1937" spans="1:2" x14ac:dyDescent="0.25">
      <c r="A1937" s="1">
        <v>39921</v>
      </c>
      <c r="B1937">
        <v>556.65</v>
      </c>
    </row>
    <row r="1938" spans="1:2" x14ac:dyDescent="0.25">
      <c r="A1938" s="1">
        <v>39922</v>
      </c>
      <c r="B1938">
        <v>557.07000000000005</v>
      </c>
    </row>
    <row r="1939" spans="1:2" x14ac:dyDescent="0.25">
      <c r="A1939" s="1">
        <v>39923</v>
      </c>
      <c r="B1939">
        <v>558.13</v>
      </c>
    </row>
    <row r="1940" spans="1:2" x14ac:dyDescent="0.25">
      <c r="A1940" s="1">
        <v>39924</v>
      </c>
      <c r="B1940">
        <v>560.05999999999995</v>
      </c>
    </row>
    <row r="1941" spans="1:2" x14ac:dyDescent="0.25">
      <c r="A1941" s="1">
        <v>39925</v>
      </c>
      <c r="B1941">
        <v>562</v>
      </c>
    </row>
    <row r="1942" spans="1:2" x14ac:dyDescent="0.25">
      <c r="A1942" s="1">
        <v>39926</v>
      </c>
      <c r="B1942">
        <v>564.12</v>
      </c>
    </row>
    <row r="1943" spans="1:2" x14ac:dyDescent="0.25">
      <c r="A1943" s="1">
        <v>39927</v>
      </c>
      <c r="B1943">
        <v>566</v>
      </c>
    </row>
    <row r="1944" spans="1:2" x14ac:dyDescent="0.25">
      <c r="A1944" s="1">
        <v>39928</v>
      </c>
      <c r="B1944">
        <v>567.51</v>
      </c>
    </row>
    <row r="1945" spans="1:2" x14ac:dyDescent="0.25">
      <c r="A1945" s="1">
        <v>39929</v>
      </c>
      <c r="B1945">
        <v>568.51</v>
      </c>
    </row>
    <row r="1946" spans="1:2" x14ac:dyDescent="0.25">
      <c r="A1946" s="1">
        <v>39930</v>
      </c>
      <c r="B1946">
        <v>569.57000000000005</v>
      </c>
    </row>
    <row r="1947" spans="1:2" x14ac:dyDescent="0.25">
      <c r="A1947" s="1">
        <v>39931</v>
      </c>
      <c r="B1947">
        <v>570.32000000000005</v>
      </c>
    </row>
    <row r="1948" spans="1:2" x14ac:dyDescent="0.25">
      <c r="A1948" s="1">
        <v>39932</v>
      </c>
      <c r="B1948">
        <v>570.65</v>
      </c>
    </row>
    <row r="1949" spans="1:2" x14ac:dyDescent="0.25">
      <c r="A1949" s="1">
        <v>39933</v>
      </c>
      <c r="B1949">
        <v>570.82000000000005</v>
      </c>
    </row>
    <row r="1950" spans="1:2" x14ac:dyDescent="0.25">
      <c r="A1950" s="1">
        <v>39934</v>
      </c>
      <c r="B1950">
        <v>571.03</v>
      </c>
    </row>
    <row r="1951" spans="1:2" x14ac:dyDescent="0.25">
      <c r="A1951" s="1">
        <v>39935</v>
      </c>
      <c r="B1951">
        <v>572.75</v>
      </c>
    </row>
    <row r="1952" spans="1:2" x14ac:dyDescent="0.25">
      <c r="A1952" s="1">
        <v>39936</v>
      </c>
      <c r="B1952">
        <v>574.57000000000005</v>
      </c>
    </row>
    <row r="1953" spans="1:2" x14ac:dyDescent="0.25">
      <c r="A1953" s="1">
        <v>39937</v>
      </c>
      <c r="B1953">
        <v>575.42999999999995</v>
      </c>
    </row>
    <row r="1954" spans="1:2" x14ac:dyDescent="0.25">
      <c r="A1954" s="1">
        <v>39938</v>
      </c>
      <c r="B1954">
        <v>575.39</v>
      </c>
    </row>
    <row r="1955" spans="1:2" x14ac:dyDescent="0.25">
      <c r="A1955" s="1">
        <v>39939</v>
      </c>
      <c r="B1955">
        <v>574.97</v>
      </c>
    </row>
    <row r="1956" spans="1:2" x14ac:dyDescent="0.25">
      <c r="A1956" s="1">
        <v>39940</v>
      </c>
      <c r="B1956">
        <v>574.58000000000004</v>
      </c>
    </row>
    <row r="1957" spans="1:2" x14ac:dyDescent="0.25">
      <c r="A1957" s="1">
        <v>39941</v>
      </c>
      <c r="B1957">
        <v>574.45000000000005</v>
      </c>
    </row>
    <row r="1958" spans="1:2" x14ac:dyDescent="0.25">
      <c r="A1958" s="1">
        <v>39942</v>
      </c>
      <c r="B1958">
        <v>574.30999999999995</v>
      </c>
    </row>
    <row r="1959" spans="1:2" x14ac:dyDescent="0.25">
      <c r="A1959" s="1">
        <v>39943</v>
      </c>
      <c r="B1959">
        <v>574.5</v>
      </c>
    </row>
    <row r="1960" spans="1:2" x14ac:dyDescent="0.25">
      <c r="A1960" s="1">
        <v>39944</v>
      </c>
      <c r="B1960">
        <v>574.67999999999995</v>
      </c>
    </row>
    <row r="1961" spans="1:2" x14ac:dyDescent="0.25">
      <c r="A1961" s="1">
        <v>39945</v>
      </c>
      <c r="B1961">
        <v>574.89</v>
      </c>
    </row>
    <row r="1962" spans="1:2" x14ac:dyDescent="0.25">
      <c r="A1962" s="1">
        <v>39946</v>
      </c>
      <c r="B1962">
        <v>575.08000000000004</v>
      </c>
    </row>
    <row r="1963" spans="1:2" x14ac:dyDescent="0.25">
      <c r="A1963" s="1">
        <v>39947</v>
      </c>
      <c r="B1963">
        <v>574.9</v>
      </c>
    </row>
    <row r="1964" spans="1:2" x14ac:dyDescent="0.25">
      <c r="A1964" s="1">
        <v>39948</v>
      </c>
      <c r="B1964">
        <v>574.79999999999995</v>
      </c>
    </row>
    <row r="1965" spans="1:2" x14ac:dyDescent="0.25">
      <c r="A1965" s="1">
        <v>39949</v>
      </c>
      <c r="B1965">
        <v>574.95000000000005</v>
      </c>
    </row>
    <row r="1966" spans="1:2" x14ac:dyDescent="0.25">
      <c r="A1966" s="1">
        <v>39950</v>
      </c>
      <c r="B1966">
        <v>575.36</v>
      </c>
    </row>
    <row r="1967" spans="1:2" x14ac:dyDescent="0.25">
      <c r="A1967" s="1">
        <v>39951</v>
      </c>
      <c r="B1967">
        <v>575.82000000000005</v>
      </c>
    </row>
    <row r="1968" spans="1:2" x14ac:dyDescent="0.25">
      <c r="A1968" s="1">
        <v>39952</v>
      </c>
      <c r="B1968">
        <v>576.12</v>
      </c>
    </row>
    <row r="1969" spans="1:2" x14ac:dyDescent="0.25">
      <c r="A1969" s="1">
        <v>39953</v>
      </c>
      <c r="B1969">
        <v>576.09</v>
      </c>
    </row>
    <row r="1970" spans="1:2" x14ac:dyDescent="0.25">
      <c r="A1970" s="1">
        <v>39954</v>
      </c>
      <c r="B1970">
        <v>576.03</v>
      </c>
    </row>
    <row r="1971" spans="1:2" x14ac:dyDescent="0.25">
      <c r="A1971" s="1">
        <v>39955</v>
      </c>
      <c r="B1971">
        <v>575.79</v>
      </c>
    </row>
    <row r="1972" spans="1:2" x14ac:dyDescent="0.25">
      <c r="A1972" s="1">
        <v>39956</v>
      </c>
      <c r="B1972">
        <v>575.67999999999995</v>
      </c>
    </row>
    <row r="1973" spans="1:2" x14ac:dyDescent="0.25">
      <c r="A1973" s="1">
        <v>39957</v>
      </c>
      <c r="B1973">
        <v>575.86</v>
      </c>
    </row>
    <row r="1974" spans="1:2" x14ac:dyDescent="0.25">
      <c r="A1974" s="1">
        <v>39958</v>
      </c>
      <c r="B1974">
        <v>575.74</v>
      </c>
    </row>
    <row r="1975" spans="1:2" x14ac:dyDescent="0.25">
      <c r="A1975" s="1">
        <v>39959</v>
      </c>
      <c r="B1975">
        <v>575.85</v>
      </c>
    </row>
    <row r="1976" spans="1:2" x14ac:dyDescent="0.25">
      <c r="A1976" s="1">
        <v>39960</v>
      </c>
      <c r="B1976">
        <v>576.42999999999995</v>
      </c>
    </row>
    <row r="1977" spans="1:2" x14ac:dyDescent="0.25">
      <c r="A1977" s="1">
        <v>39961</v>
      </c>
      <c r="B1977">
        <v>576.62</v>
      </c>
    </row>
    <row r="1978" spans="1:2" x14ac:dyDescent="0.25">
      <c r="A1978" s="1">
        <v>39962</v>
      </c>
      <c r="B1978">
        <v>576.79</v>
      </c>
    </row>
    <row r="1979" spans="1:2" x14ac:dyDescent="0.25">
      <c r="A1979" s="1">
        <v>39963</v>
      </c>
      <c r="B1979">
        <v>577.13</v>
      </c>
    </row>
    <row r="1980" spans="1:2" x14ac:dyDescent="0.25">
      <c r="A1980" s="1">
        <v>39964</v>
      </c>
      <c r="B1980">
        <v>577.5</v>
      </c>
    </row>
    <row r="1981" spans="1:2" x14ac:dyDescent="0.25">
      <c r="A1981" s="1">
        <v>39965</v>
      </c>
      <c r="B1981">
        <v>577.95000000000005</v>
      </c>
    </row>
    <row r="1982" spans="1:2" x14ac:dyDescent="0.25">
      <c r="A1982" s="1">
        <v>39966</v>
      </c>
      <c r="B1982">
        <v>578.20000000000005</v>
      </c>
    </row>
    <row r="1983" spans="1:2" x14ac:dyDescent="0.25">
      <c r="A1983" s="1">
        <v>39967</v>
      </c>
      <c r="B1983">
        <v>578.11</v>
      </c>
    </row>
    <row r="1984" spans="1:2" x14ac:dyDescent="0.25">
      <c r="A1984" s="1">
        <v>39968</v>
      </c>
      <c r="B1984">
        <v>578.13</v>
      </c>
    </row>
    <row r="1985" spans="1:2" x14ac:dyDescent="0.25">
      <c r="A1985" s="1">
        <v>39969</v>
      </c>
      <c r="B1985">
        <v>578.22</v>
      </c>
    </row>
    <row r="1986" spans="1:2" x14ac:dyDescent="0.25">
      <c r="A1986" s="1">
        <v>39970</v>
      </c>
      <c r="B1986">
        <v>578.24</v>
      </c>
    </row>
    <row r="1987" spans="1:2" x14ac:dyDescent="0.25">
      <c r="A1987" s="1">
        <v>39971</v>
      </c>
      <c r="B1987">
        <v>578.20000000000005</v>
      </c>
    </row>
    <row r="1988" spans="1:2" x14ac:dyDescent="0.25">
      <c r="A1988" s="1">
        <v>39972</v>
      </c>
      <c r="B1988">
        <v>578.26</v>
      </c>
    </row>
    <row r="1989" spans="1:2" x14ac:dyDescent="0.25">
      <c r="A1989" s="1">
        <v>39973</v>
      </c>
      <c r="B1989">
        <v>578.37</v>
      </c>
    </row>
    <row r="1990" spans="1:2" x14ac:dyDescent="0.25">
      <c r="A1990" s="1">
        <v>39974</v>
      </c>
      <c r="B1990">
        <v>578.20000000000005</v>
      </c>
    </row>
    <row r="1991" spans="1:2" x14ac:dyDescent="0.25">
      <c r="A1991" s="1">
        <v>39975</v>
      </c>
      <c r="B1991">
        <v>577.80999999999995</v>
      </c>
    </row>
    <row r="1992" spans="1:2" x14ac:dyDescent="0.25">
      <c r="A1992" s="1">
        <v>39976</v>
      </c>
      <c r="B1992">
        <v>577.39</v>
      </c>
    </row>
    <row r="1993" spans="1:2" x14ac:dyDescent="0.25">
      <c r="A1993" s="1">
        <v>39977</v>
      </c>
      <c r="B1993">
        <v>577.17999999999995</v>
      </c>
    </row>
    <row r="1994" spans="1:2" x14ac:dyDescent="0.25">
      <c r="A1994" s="1">
        <v>39978</v>
      </c>
      <c r="B1994">
        <v>577.17999999999995</v>
      </c>
    </row>
    <row r="1995" spans="1:2" x14ac:dyDescent="0.25">
      <c r="A1995" s="1">
        <v>39979</v>
      </c>
      <c r="B1995">
        <v>577.20000000000005</v>
      </c>
    </row>
    <row r="1996" spans="1:2" x14ac:dyDescent="0.25">
      <c r="A1996" s="1">
        <v>39980</v>
      </c>
      <c r="B1996">
        <v>577.11</v>
      </c>
    </row>
    <row r="1997" spans="1:2" x14ac:dyDescent="0.25">
      <c r="A1997" s="1">
        <v>39981</v>
      </c>
      <c r="B1997">
        <v>576.99</v>
      </c>
    </row>
    <row r="1998" spans="1:2" x14ac:dyDescent="0.25">
      <c r="A1998" s="1">
        <v>39982</v>
      </c>
      <c r="B1998">
        <v>577.01</v>
      </c>
    </row>
    <row r="1999" spans="1:2" x14ac:dyDescent="0.25">
      <c r="A1999" s="1">
        <v>39983</v>
      </c>
      <c r="B1999">
        <v>577.12</v>
      </c>
    </row>
    <row r="2000" spans="1:2" x14ac:dyDescent="0.25">
      <c r="A2000" s="1">
        <v>39984</v>
      </c>
      <c r="B2000">
        <v>577.32000000000005</v>
      </c>
    </row>
    <row r="2001" spans="1:2" x14ac:dyDescent="0.25">
      <c r="A2001" s="1">
        <v>39985</v>
      </c>
      <c r="B2001">
        <v>577.38</v>
      </c>
    </row>
    <row r="2002" spans="1:2" x14ac:dyDescent="0.25">
      <c r="A2002" s="1">
        <v>39986</v>
      </c>
      <c r="B2002">
        <v>577.47</v>
      </c>
    </row>
    <row r="2003" spans="1:2" x14ac:dyDescent="0.25">
      <c r="A2003" s="1">
        <v>39987</v>
      </c>
      <c r="B2003">
        <v>577.77</v>
      </c>
    </row>
    <row r="2004" spans="1:2" x14ac:dyDescent="0.25">
      <c r="A2004" s="1">
        <v>39988</v>
      </c>
      <c r="B2004">
        <v>577.9</v>
      </c>
    </row>
    <row r="2005" spans="1:2" x14ac:dyDescent="0.25">
      <c r="A2005" s="1">
        <v>39989</v>
      </c>
      <c r="B2005">
        <v>577.99</v>
      </c>
    </row>
    <row r="2006" spans="1:2" x14ac:dyDescent="0.25">
      <c r="A2006" s="1">
        <v>39990</v>
      </c>
      <c r="B2006">
        <v>577.99</v>
      </c>
    </row>
    <row r="2007" spans="1:2" x14ac:dyDescent="0.25">
      <c r="A2007" s="1">
        <v>39991</v>
      </c>
      <c r="B2007">
        <v>578.04999999999995</v>
      </c>
    </row>
    <row r="2008" spans="1:2" x14ac:dyDescent="0.25">
      <c r="A2008" s="1">
        <v>39992</v>
      </c>
      <c r="B2008">
        <v>578.02</v>
      </c>
    </row>
    <row r="2009" spans="1:2" x14ac:dyDescent="0.25">
      <c r="A2009" s="1">
        <v>39993</v>
      </c>
      <c r="B2009">
        <v>577.91999999999996</v>
      </c>
    </row>
    <row r="2010" spans="1:2" x14ac:dyDescent="0.25">
      <c r="A2010" s="1">
        <v>39994</v>
      </c>
      <c r="B2010">
        <v>577.9</v>
      </c>
    </row>
    <row r="2011" spans="1:2" x14ac:dyDescent="0.25">
      <c r="A2011" s="1">
        <v>39995</v>
      </c>
      <c r="B2011">
        <v>577.87</v>
      </c>
    </row>
    <row r="2012" spans="1:2" x14ac:dyDescent="0.25">
      <c r="A2012" s="1">
        <v>39996</v>
      </c>
      <c r="B2012">
        <v>577.92999999999995</v>
      </c>
    </row>
    <row r="2013" spans="1:2" x14ac:dyDescent="0.25">
      <c r="A2013" s="1">
        <v>39997</v>
      </c>
      <c r="B2013">
        <v>578.04</v>
      </c>
    </row>
    <row r="2014" spans="1:2" x14ac:dyDescent="0.25">
      <c r="A2014" s="1">
        <v>39998</v>
      </c>
      <c r="B2014">
        <v>578.26</v>
      </c>
    </row>
    <row r="2015" spans="1:2" x14ac:dyDescent="0.25">
      <c r="A2015" s="1">
        <v>39999</v>
      </c>
      <c r="B2015">
        <v>578.45000000000005</v>
      </c>
    </row>
    <row r="2016" spans="1:2" x14ac:dyDescent="0.25">
      <c r="A2016" s="1">
        <v>40000</v>
      </c>
      <c r="B2016">
        <v>578.41999999999996</v>
      </c>
    </row>
    <row r="2017" spans="1:2" x14ac:dyDescent="0.25">
      <c r="A2017" s="1">
        <v>40001</v>
      </c>
      <c r="B2017">
        <v>578.41</v>
      </c>
    </row>
    <row r="2018" spans="1:2" x14ac:dyDescent="0.25">
      <c r="A2018" s="1">
        <v>40002</v>
      </c>
      <c r="B2018">
        <v>578.48</v>
      </c>
    </row>
    <row r="2019" spans="1:2" x14ac:dyDescent="0.25">
      <c r="A2019" s="1">
        <v>40003</v>
      </c>
      <c r="B2019">
        <v>578.49</v>
      </c>
    </row>
    <row r="2020" spans="1:2" x14ac:dyDescent="0.25">
      <c r="A2020" s="1">
        <v>40004</v>
      </c>
      <c r="B2020">
        <v>577.85</v>
      </c>
    </row>
    <row r="2021" spans="1:2" x14ac:dyDescent="0.25">
      <c r="A2021" s="1">
        <v>40005</v>
      </c>
      <c r="B2021">
        <v>577.13</v>
      </c>
    </row>
    <row r="2022" spans="1:2" x14ac:dyDescent="0.25">
      <c r="A2022" s="1">
        <v>40006</v>
      </c>
      <c r="B2022">
        <v>576.29999999999995</v>
      </c>
    </row>
    <row r="2023" spans="1:2" x14ac:dyDescent="0.25">
      <c r="A2023" s="1">
        <v>40007</v>
      </c>
      <c r="B2023">
        <v>575.49</v>
      </c>
    </row>
    <row r="2024" spans="1:2" x14ac:dyDescent="0.25">
      <c r="A2024" s="1">
        <v>40008</v>
      </c>
      <c r="B2024">
        <v>574.54999999999995</v>
      </c>
    </row>
    <row r="2025" spans="1:2" x14ac:dyDescent="0.25">
      <c r="A2025" s="1">
        <v>40009</v>
      </c>
      <c r="B2025">
        <v>573.76</v>
      </c>
    </row>
    <row r="2026" spans="1:2" x14ac:dyDescent="0.25">
      <c r="A2026" s="1">
        <v>40010</v>
      </c>
      <c r="B2026">
        <v>572.53</v>
      </c>
    </row>
    <row r="2027" spans="1:2" x14ac:dyDescent="0.25">
      <c r="A2027" s="1">
        <v>40011</v>
      </c>
      <c r="B2027">
        <v>571.82000000000005</v>
      </c>
    </row>
    <row r="2028" spans="1:2" x14ac:dyDescent="0.25">
      <c r="A2028" s="1">
        <v>40012</v>
      </c>
      <c r="B2028">
        <v>571.07000000000005</v>
      </c>
    </row>
    <row r="2029" spans="1:2" x14ac:dyDescent="0.25">
      <c r="A2029" s="1">
        <v>40013</v>
      </c>
      <c r="B2029">
        <v>570.27</v>
      </c>
    </row>
    <row r="2030" spans="1:2" x14ac:dyDescent="0.25">
      <c r="A2030" s="1">
        <v>40014</v>
      </c>
      <c r="B2030">
        <v>569.41999999999996</v>
      </c>
    </row>
    <row r="2031" spans="1:2" x14ac:dyDescent="0.25">
      <c r="A2031" s="1">
        <v>40015</v>
      </c>
      <c r="B2031">
        <v>568.88</v>
      </c>
    </row>
    <row r="2032" spans="1:2" x14ac:dyDescent="0.25">
      <c r="A2032" s="1">
        <v>40016</v>
      </c>
      <c r="B2032">
        <v>567.37</v>
      </c>
    </row>
    <row r="2033" spans="1:2" x14ac:dyDescent="0.25">
      <c r="A2033" s="1">
        <v>40017</v>
      </c>
      <c r="B2033">
        <v>566.38</v>
      </c>
    </row>
    <row r="2034" spans="1:2" x14ac:dyDescent="0.25">
      <c r="A2034" s="1">
        <v>40018</v>
      </c>
      <c r="B2034">
        <v>565.53</v>
      </c>
    </row>
    <row r="2035" spans="1:2" x14ac:dyDescent="0.25">
      <c r="A2035" s="1">
        <v>40019</v>
      </c>
      <c r="B2035">
        <v>564.66</v>
      </c>
    </row>
    <row r="2036" spans="1:2" x14ac:dyDescent="0.25">
      <c r="A2036" s="1">
        <v>40020</v>
      </c>
      <c r="B2036">
        <v>563.86</v>
      </c>
    </row>
    <row r="2037" spans="1:2" x14ac:dyDescent="0.25">
      <c r="A2037" s="1">
        <v>40021</v>
      </c>
      <c r="B2037">
        <v>562.99</v>
      </c>
    </row>
    <row r="2038" spans="1:2" x14ac:dyDescent="0.25">
      <c r="A2038" s="1">
        <v>40022</v>
      </c>
      <c r="B2038">
        <v>561.98</v>
      </c>
    </row>
    <row r="2039" spans="1:2" x14ac:dyDescent="0.25">
      <c r="A2039" s="1">
        <v>40023</v>
      </c>
      <c r="B2039">
        <v>560.63</v>
      </c>
    </row>
    <row r="2040" spans="1:2" x14ac:dyDescent="0.25">
      <c r="A2040" s="1">
        <v>40024</v>
      </c>
      <c r="B2040">
        <v>559.52</v>
      </c>
    </row>
    <row r="2041" spans="1:2" x14ac:dyDescent="0.25">
      <c r="A2041" s="1">
        <v>40025</v>
      </c>
      <c r="B2041">
        <v>558.54999999999995</v>
      </c>
    </row>
    <row r="2042" spans="1:2" x14ac:dyDescent="0.25">
      <c r="A2042" s="1">
        <v>40026</v>
      </c>
      <c r="B2042">
        <v>557.5</v>
      </c>
    </row>
    <row r="2043" spans="1:2" x14ac:dyDescent="0.25">
      <c r="A2043" s="1">
        <v>40027</v>
      </c>
      <c r="B2043">
        <v>556.44000000000005</v>
      </c>
    </row>
    <row r="2044" spans="1:2" x14ac:dyDescent="0.25">
      <c r="A2044" s="1">
        <v>40028</v>
      </c>
      <c r="B2044">
        <v>555.38</v>
      </c>
    </row>
    <row r="2045" spans="1:2" x14ac:dyDescent="0.25">
      <c r="A2045" s="1">
        <v>40029</v>
      </c>
      <c r="B2045">
        <v>554.47</v>
      </c>
    </row>
    <row r="2046" spans="1:2" x14ac:dyDescent="0.25">
      <c r="A2046" s="1">
        <v>40030</v>
      </c>
      <c r="B2046">
        <v>553.54999999999995</v>
      </c>
    </row>
    <row r="2047" spans="1:2" x14ac:dyDescent="0.25">
      <c r="A2047" s="1">
        <v>40031</v>
      </c>
      <c r="B2047">
        <v>552.32000000000005</v>
      </c>
    </row>
    <row r="2048" spans="1:2" x14ac:dyDescent="0.25">
      <c r="A2048" s="1">
        <v>40032</v>
      </c>
      <c r="B2048">
        <v>551.35</v>
      </c>
    </row>
    <row r="2049" spans="1:2" x14ac:dyDescent="0.25">
      <c r="A2049" s="1">
        <v>40033</v>
      </c>
      <c r="B2049">
        <v>550.58000000000004</v>
      </c>
    </row>
    <row r="2050" spans="1:2" x14ac:dyDescent="0.25">
      <c r="A2050" s="1">
        <v>40034</v>
      </c>
      <c r="B2050">
        <v>549.77</v>
      </c>
    </row>
    <row r="2051" spans="1:2" x14ac:dyDescent="0.25">
      <c r="A2051" s="1">
        <v>40035</v>
      </c>
      <c r="B2051">
        <v>548.94000000000005</v>
      </c>
    </row>
    <row r="2052" spans="1:2" x14ac:dyDescent="0.25">
      <c r="A2052" s="1">
        <v>40036</v>
      </c>
      <c r="B2052">
        <v>547.92999999999995</v>
      </c>
    </row>
    <row r="2053" spans="1:2" x14ac:dyDescent="0.25">
      <c r="A2053" s="1">
        <v>40037</v>
      </c>
      <c r="B2053">
        <v>547.04999999999995</v>
      </c>
    </row>
    <row r="2054" spans="1:2" x14ac:dyDescent="0.25">
      <c r="A2054" s="1">
        <v>40038</v>
      </c>
      <c r="B2054">
        <v>546.22</v>
      </c>
    </row>
    <row r="2055" spans="1:2" x14ac:dyDescent="0.25">
      <c r="A2055" s="1">
        <v>40039</v>
      </c>
      <c r="B2055">
        <v>545.07000000000005</v>
      </c>
    </row>
    <row r="2056" spans="1:2" x14ac:dyDescent="0.25">
      <c r="A2056" s="1">
        <v>40040</v>
      </c>
      <c r="B2056">
        <v>544.1</v>
      </c>
    </row>
    <row r="2057" spans="1:2" x14ac:dyDescent="0.25">
      <c r="A2057" s="1">
        <v>40041</v>
      </c>
      <c r="B2057">
        <v>543.07000000000005</v>
      </c>
    </row>
    <row r="2058" spans="1:2" x14ac:dyDescent="0.25">
      <c r="A2058" s="1">
        <v>40042</v>
      </c>
      <c r="B2058">
        <v>542.27</v>
      </c>
    </row>
    <row r="2059" spans="1:2" x14ac:dyDescent="0.25">
      <c r="A2059" s="1">
        <v>40043</v>
      </c>
      <c r="B2059">
        <v>541.58000000000004</v>
      </c>
    </row>
    <row r="2060" spans="1:2" x14ac:dyDescent="0.25">
      <c r="A2060" s="1">
        <v>40044</v>
      </c>
      <c r="B2060">
        <v>540.95000000000005</v>
      </c>
    </row>
    <row r="2061" spans="1:2" x14ac:dyDescent="0.25">
      <c r="A2061" s="1">
        <v>40045</v>
      </c>
      <c r="B2061">
        <v>540.53</v>
      </c>
    </row>
    <row r="2062" spans="1:2" x14ac:dyDescent="0.25">
      <c r="A2062" s="1">
        <v>40046</v>
      </c>
      <c r="B2062">
        <v>540.12</v>
      </c>
    </row>
    <row r="2063" spans="1:2" x14ac:dyDescent="0.25">
      <c r="A2063" s="1">
        <v>40047</v>
      </c>
      <c r="B2063">
        <v>539.80999999999995</v>
      </c>
    </row>
    <row r="2064" spans="1:2" x14ac:dyDescent="0.25">
      <c r="A2064" s="1">
        <v>40048</v>
      </c>
      <c r="B2064">
        <v>539.65</v>
      </c>
    </row>
    <row r="2065" spans="1:2" x14ac:dyDescent="0.25">
      <c r="A2065" s="1">
        <v>40049</v>
      </c>
      <c r="B2065">
        <v>539.73</v>
      </c>
    </row>
    <row r="2066" spans="1:2" x14ac:dyDescent="0.25">
      <c r="A2066" s="1">
        <v>40050</v>
      </c>
      <c r="B2066">
        <v>539.59</v>
      </c>
    </row>
    <row r="2067" spans="1:2" x14ac:dyDescent="0.25">
      <c r="A2067" s="1">
        <v>40051</v>
      </c>
      <c r="B2067">
        <v>539.30999999999995</v>
      </c>
    </row>
    <row r="2068" spans="1:2" x14ac:dyDescent="0.25">
      <c r="A2068" s="1">
        <v>40052</v>
      </c>
      <c r="B2068">
        <v>539.22</v>
      </c>
    </row>
    <row r="2069" spans="1:2" x14ac:dyDescent="0.25">
      <c r="A2069" s="1">
        <v>40053</v>
      </c>
      <c r="B2069">
        <v>539.4</v>
      </c>
    </row>
    <row r="2070" spans="1:2" x14ac:dyDescent="0.25">
      <c r="A2070" s="1">
        <v>40054</v>
      </c>
      <c r="B2070">
        <v>539.62</v>
      </c>
    </row>
    <row r="2071" spans="1:2" x14ac:dyDescent="0.25">
      <c r="A2071" s="1">
        <v>40055</v>
      </c>
      <c r="B2071">
        <v>539.58000000000004</v>
      </c>
    </row>
    <row r="2072" spans="1:2" x14ac:dyDescent="0.25">
      <c r="A2072" s="1">
        <v>40056</v>
      </c>
      <c r="B2072">
        <v>539.48</v>
      </c>
    </row>
    <row r="2073" spans="1:2" x14ac:dyDescent="0.25">
      <c r="A2073" s="1">
        <v>40057</v>
      </c>
      <c r="B2073">
        <v>539.59</v>
      </c>
    </row>
    <row r="2074" spans="1:2" x14ac:dyDescent="0.25">
      <c r="A2074" s="1">
        <v>40058</v>
      </c>
      <c r="B2074">
        <v>539.64</v>
      </c>
    </row>
    <row r="2075" spans="1:2" x14ac:dyDescent="0.25">
      <c r="A2075" s="1">
        <v>40059</v>
      </c>
      <c r="B2075">
        <v>539.37</v>
      </c>
    </row>
    <row r="2076" spans="1:2" x14ac:dyDescent="0.25">
      <c r="A2076" s="1">
        <v>40060</v>
      </c>
      <c r="B2076">
        <v>539.52</v>
      </c>
    </row>
    <row r="2077" spans="1:2" x14ac:dyDescent="0.25">
      <c r="A2077" s="1">
        <v>40061</v>
      </c>
      <c r="B2077">
        <v>539.62</v>
      </c>
    </row>
    <row r="2078" spans="1:2" x14ac:dyDescent="0.25">
      <c r="A2078" s="1">
        <v>40062</v>
      </c>
      <c r="B2078">
        <v>539.91</v>
      </c>
    </row>
    <row r="2079" spans="1:2" x14ac:dyDescent="0.25">
      <c r="A2079" s="1">
        <v>40063</v>
      </c>
      <c r="B2079">
        <v>539.75</v>
      </c>
    </row>
    <row r="2080" spans="1:2" x14ac:dyDescent="0.25">
      <c r="A2080" s="1">
        <v>40064</v>
      </c>
      <c r="B2080">
        <v>539.61</v>
      </c>
    </row>
    <row r="2081" spans="1:2" x14ac:dyDescent="0.25">
      <c r="A2081" s="1">
        <v>40065</v>
      </c>
      <c r="B2081">
        <v>539.64</v>
      </c>
    </row>
    <row r="2082" spans="1:2" x14ac:dyDescent="0.25">
      <c r="A2082" s="1">
        <v>40066</v>
      </c>
      <c r="B2082">
        <v>539.53</v>
      </c>
    </row>
    <row r="2083" spans="1:2" x14ac:dyDescent="0.25">
      <c r="A2083" s="1">
        <v>40067</v>
      </c>
      <c r="B2083">
        <v>539.53</v>
      </c>
    </row>
    <row r="2084" spans="1:2" x14ac:dyDescent="0.25">
      <c r="A2084" s="1">
        <v>40068</v>
      </c>
      <c r="B2084">
        <v>539.54</v>
      </c>
    </row>
    <row r="2085" spans="1:2" x14ac:dyDescent="0.25">
      <c r="A2085" s="1">
        <v>40069</v>
      </c>
      <c r="B2085">
        <v>539.52</v>
      </c>
    </row>
    <row r="2086" spans="1:2" x14ac:dyDescent="0.25">
      <c r="A2086" s="1">
        <v>40070</v>
      </c>
      <c r="B2086">
        <v>539.51</v>
      </c>
    </row>
    <row r="2087" spans="1:2" x14ac:dyDescent="0.25">
      <c r="A2087" s="1">
        <v>40071</v>
      </c>
      <c r="B2087">
        <v>539.62</v>
      </c>
    </row>
    <row r="2088" spans="1:2" x14ac:dyDescent="0.25">
      <c r="A2088" s="1">
        <v>40072</v>
      </c>
      <c r="B2088">
        <v>539.53</v>
      </c>
    </row>
    <row r="2089" spans="1:2" x14ac:dyDescent="0.25">
      <c r="A2089" s="1">
        <v>40073</v>
      </c>
      <c r="B2089">
        <v>539.46</v>
      </c>
    </row>
    <row r="2090" spans="1:2" x14ac:dyDescent="0.25">
      <c r="A2090" s="1">
        <v>40074</v>
      </c>
      <c r="B2090">
        <v>539.49</v>
      </c>
    </row>
    <row r="2091" spans="1:2" x14ac:dyDescent="0.25">
      <c r="A2091" s="1">
        <v>40075</v>
      </c>
      <c r="B2091">
        <v>539.58000000000004</v>
      </c>
    </row>
    <row r="2092" spans="1:2" x14ac:dyDescent="0.25">
      <c r="A2092" s="1">
        <v>40076</v>
      </c>
      <c r="B2092">
        <v>539.66</v>
      </c>
    </row>
    <row r="2093" spans="1:2" x14ac:dyDescent="0.25">
      <c r="A2093" s="1">
        <v>40077</v>
      </c>
      <c r="B2093">
        <v>539.69000000000005</v>
      </c>
    </row>
    <row r="2094" spans="1:2" x14ac:dyDescent="0.25">
      <c r="A2094" s="1">
        <v>40078</v>
      </c>
      <c r="B2094">
        <v>539.66999999999996</v>
      </c>
    </row>
    <row r="2095" spans="1:2" x14ac:dyDescent="0.25">
      <c r="A2095" s="1">
        <v>40079</v>
      </c>
      <c r="B2095">
        <v>539.58000000000004</v>
      </c>
    </row>
    <row r="2096" spans="1:2" x14ac:dyDescent="0.25">
      <c r="A2096" s="1">
        <v>40080</v>
      </c>
      <c r="B2096">
        <v>539.46</v>
      </c>
    </row>
    <row r="2097" spans="1:3" x14ac:dyDescent="0.25">
      <c r="A2097" s="7">
        <v>40081</v>
      </c>
      <c r="B2097" s="8">
        <v>539.23</v>
      </c>
      <c r="C2097" s="10"/>
    </row>
    <row r="2098" spans="1:3" x14ac:dyDescent="0.25">
      <c r="A2098" s="7">
        <v>40082</v>
      </c>
      <c r="B2098" s="8">
        <v>539.48</v>
      </c>
      <c r="C2098" s="10"/>
    </row>
    <row r="2099" spans="1:3" x14ac:dyDescent="0.25">
      <c r="A2099" s="7">
        <v>40083</v>
      </c>
      <c r="B2099" s="8">
        <v>539.48</v>
      </c>
      <c r="C2099" s="10"/>
    </row>
    <row r="2100" spans="1:3" x14ac:dyDescent="0.25">
      <c r="A2100" s="7">
        <v>40084</v>
      </c>
      <c r="B2100" s="8">
        <v>539.41999999999996</v>
      </c>
      <c r="C2100" s="10"/>
    </row>
    <row r="2101" spans="1:3" x14ac:dyDescent="0.25">
      <c r="A2101" s="7">
        <v>40085</v>
      </c>
      <c r="B2101" s="8">
        <v>539.48</v>
      </c>
      <c r="C2101" s="10"/>
    </row>
    <row r="2102" spans="1:3" x14ac:dyDescent="0.25">
      <c r="A2102" s="7">
        <v>40086</v>
      </c>
      <c r="B2102" s="8">
        <v>539.36</v>
      </c>
      <c r="C2102" s="10"/>
    </row>
    <row r="2103" spans="1:3" x14ac:dyDescent="0.25">
      <c r="A2103" s="7">
        <v>40087</v>
      </c>
      <c r="B2103" s="8">
        <v>539.48</v>
      </c>
      <c r="C2103" s="10"/>
    </row>
    <row r="2104" spans="1:3" x14ac:dyDescent="0.25">
      <c r="A2104" s="7">
        <v>40088</v>
      </c>
      <c r="B2104" s="8">
        <v>539.66</v>
      </c>
      <c r="C2104" s="10"/>
    </row>
    <row r="2105" spans="1:3" x14ac:dyDescent="0.25">
      <c r="A2105" s="7">
        <v>40089</v>
      </c>
      <c r="B2105" s="8">
        <v>539.57000000000005</v>
      </c>
      <c r="C2105" s="10"/>
    </row>
    <row r="2106" spans="1:3" x14ac:dyDescent="0.25">
      <c r="A2106" s="7">
        <v>40090</v>
      </c>
      <c r="B2106" s="8">
        <v>539.71</v>
      </c>
      <c r="C2106" s="10"/>
    </row>
    <row r="2107" spans="1:3" x14ac:dyDescent="0.25">
      <c r="A2107" s="7">
        <v>40091</v>
      </c>
      <c r="B2107" s="8">
        <v>540.11</v>
      </c>
      <c r="C2107" s="10"/>
    </row>
    <row r="2108" spans="1:3" x14ac:dyDescent="0.25">
      <c r="A2108" s="7">
        <v>40092</v>
      </c>
      <c r="B2108" s="8">
        <v>540.26</v>
      </c>
      <c r="C2108" s="10"/>
    </row>
    <row r="2109" spans="1:3" x14ac:dyDescent="0.25">
      <c r="A2109" s="7">
        <v>40093</v>
      </c>
      <c r="B2109" s="8">
        <v>540.17999999999995</v>
      </c>
      <c r="C2109" s="10"/>
    </row>
    <row r="2110" spans="1:3" x14ac:dyDescent="0.25">
      <c r="A2110" s="7">
        <v>40094</v>
      </c>
      <c r="B2110" s="8">
        <v>539.83000000000004</v>
      </c>
      <c r="C2110" s="10"/>
    </row>
    <row r="2111" spans="1:3" x14ac:dyDescent="0.25">
      <c r="A2111" s="7">
        <v>40095</v>
      </c>
      <c r="B2111" s="8">
        <v>539.61</v>
      </c>
      <c r="C2111" s="10"/>
    </row>
    <row r="2112" spans="1:3" x14ac:dyDescent="0.25">
      <c r="A2112" s="7">
        <v>40096</v>
      </c>
      <c r="B2112" s="8">
        <v>539.53</v>
      </c>
      <c r="C2112" s="10"/>
    </row>
    <row r="2113" spans="1:3" x14ac:dyDescent="0.25">
      <c r="A2113" s="7">
        <v>40097</v>
      </c>
      <c r="B2113" s="8">
        <v>539.41999999999996</v>
      </c>
      <c r="C2113" s="10"/>
    </row>
    <row r="2114" spans="1:3" x14ac:dyDescent="0.25">
      <c r="A2114" s="7">
        <v>40098</v>
      </c>
      <c r="B2114" s="8">
        <v>539.14</v>
      </c>
      <c r="C2114" s="10"/>
    </row>
    <row r="2115" spans="1:3" x14ac:dyDescent="0.25">
      <c r="A2115" s="7">
        <v>40099</v>
      </c>
      <c r="B2115" s="8">
        <v>539.09</v>
      </c>
      <c r="C2115" s="10"/>
    </row>
    <row r="2116" spans="1:3" x14ac:dyDescent="0.25">
      <c r="A2116" s="7">
        <v>40100</v>
      </c>
      <c r="B2116" s="8">
        <v>539.45000000000005</v>
      </c>
      <c r="C2116" s="10"/>
    </row>
    <row r="2117" spans="1:3" x14ac:dyDescent="0.25">
      <c r="A2117" s="7">
        <v>40101</v>
      </c>
      <c r="B2117" s="8">
        <v>539.88</v>
      </c>
      <c r="C2117" s="10"/>
    </row>
    <row r="2118" spans="1:3" x14ac:dyDescent="0.25">
      <c r="A2118" s="7">
        <v>40102</v>
      </c>
      <c r="B2118" s="8">
        <v>540.6</v>
      </c>
      <c r="C2118" s="10"/>
    </row>
    <row r="2119" spans="1:3" x14ac:dyDescent="0.25">
      <c r="A2119" s="7">
        <v>40103</v>
      </c>
      <c r="B2119" s="8">
        <v>541.94000000000005</v>
      </c>
      <c r="C2119" s="10"/>
    </row>
    <row r="2120" spans="1:3" x14ac:dyDescent="0.25">
      <c r="A2120" s="7">
        <v>40104</v>
      </c>
      <c r="B2120" s="8">
        <v>541.92999999999995</v>
      </c>
      <c r="C2120" s="10"/>
    </row>
    <row r="2121" spans="1:3" x14ac:dyDescent="0.25">
      <c r="A2121" s="7">
        <v>40105</v>
      </c>
      <c r="B2121" s="8">
        <v>541.67999999999995</v>
      </c>
      <c r="C2121" s="10"/>
    </row>
    <row r="2122" spans="1:3" x14ac:dyDescent="0.25">
      <c r="A2122" s="7">
        <v>40106</v>
      </c>
      <c r="B2122" s="8">
        <v>541.30999999999995</v>
      </c>
      <c r="C2122" s="10"/>
    </row>
    <row r="2123" spans="1:3" x14ac:dyDescent="0.25">
      <c r="A2123" s="7">
        <v>40107</v>
      </c>
      <c r="B2123" s="8">
        <v>540.87</v>
      </c>
      <c r="C2123" s="10"/>
    </row>
    <row r="2124" spans="1:3" x14ac:dyDescent="0.25">
      <c r="A2124" s="7">
        <v>40108</v>
      </c>
      <c r="B2124" s="8">
        <v>540.44000000000005</v>
      </c>
      <c r="C2124" s="10"/>
    </row>
    <row r="2125" spans="1:3" x14ac:dyDescent="0.25">
      <c r="A2125" s="7">
        <v>40109</v>
      </c>
      <c r="B2125" s="8">
        <v>540.03</v>
      </c>
      <c r="C2125" s="10"/>
    </row>
    <row r="2126" spans="1:3" x14ac:dyDescent="0.25">
      <c r="A2126" s="7">
        <v>40110</v>
      </c>
      <c r="B2126" s="8">
        <v>539.63</v>
      </c>
      <c r="C2126" s="10"/>
    </row>
    <row r="2127" spans="1:3" x14ac:dyDescent="0.25">
      <c r="A2127" s="7">
        <v>40111</v>
      </c>
      <c r="B2127" s="8">
        <v>539.1</v>
      </c>
      <c r="C2127" s="10"/>
    </row>
    <row r="2128" spans="1:3" x14ac:dyDescent="0.25">
      <c r="A2128" s="7">
        <v>40112</v>
      </c>
      <c r="B2128" s="8">
        <v>538.41999999999996</v>
      </c>
      <c r="C2128" s="10"/>
    </row>
    <row r="2129" spans="1:3" x14ac:dyDescent="0.25">
      <c r="A2129" s="7">
        <v>40113</v>
      </c>
      <c r="B2129" s="8">
        <v>537.71</v>
      </c>
      <c r="C2129" s="10"/>
    </row>
    <row r="2130" spans="1:3" x14ac:dyDescent="0.25">
      <c r="A2130" s="7">
        <v>40114</v>
      </c>
      <c r="B2130" s="8">
        <v>536.91</v>
      </c>
      <c r="C2130" s="10"/>
    </row>
    <row r="2131" spans="1:3" x14ac:dyDescent="0.25">
      <c r="A2131" s="7">
        <v>40115</v>
      </c>
      <c r="B2131" s="8">
        <v>535.76</v>
      </c>
      <c r="C2131" s="10"/>
    </row>
    <row r="2132" spans="1:3" x14ac:dyDescent="0.25">
      <c r="A2132" s="7">
        <v>40116</v>
      </c>
      <c r="B2132" s="8">
        <v>534.54999999999995</v>
      </c>
      <c r="C2132" s="10"/>
    </row>
    <row r="2133" spans="1:3" x14ac:dyDescent="0.25">
      <c r="A2133" s="7">
        <v>40117</v>
      </c>
      <c r="B2133" s="8">
        <v>533.33000000000004</v>
      </c>
      <c r="C2133" s="10"/>
    </row>
    <row r="2134" spans="1:3" x14ac:dyDescent="0.25">
      <c r="A2134" s="7">
        <v>40118</v>
      </c>
      <c r="B2134" s="8">
        <v>531.82000000000005</v>
      </c>
      <c r="C2134" s="10"/>
    </row>
    <row r="2135" spans="1:3" x14ac:dyDescent="0.25">
      <c r="A2135" s="7">
        <v>40119</v>
      </c>
      <c r="B2135" s="8">
        <v>530.23</v>
      </c>
      <c r="C2135" s="10"/>
    </row>
    <row r="2136" spans="1:3" x14ac:dyDescent="0.25">
      <c r="A2136" s="7">
        <v>40120</v>
      </c>
      <c r="B2136" s="8">
        <v>528.59</v>
      </c>
      <c r="C2136" s="10"/>
    </row>
    <row r="2137" spans="1:3" x14ac:dyDescent="0.25">
      <c r="A2137" s="7">
        <v>40121</v>
      </c>
      <c r="B2137" s="8">
        <v>526.94000000000005</v>
      </c>
      <c r="C2137" s="10"/>
    </row>
    <row r="2138" spans="1:3" x14ac:dyDescent="0.25">
      <c r="A2138" s="7">
        <v>40122</v>
      </c>
      <c r="B2138" s="8">
        <v>525.17999999999995</v>
      </c>
      <c r="C2138" s="10"/>
    </row>
    <row r="2139" spans="1:3" x14ac:dyDescent="0.25">
      <c r="A2139" s="7">
        <v>40123</v>
      </c>
      <c r="B2139" s="8">
        <v>523.32000000000005</v>
      </c>
      <c r="C2139" s="10"/>
    </row>
    <row r="2140" spans="1:3" x14ac:dyDescent="0.25">
      <c r="A2140" s="7">
        <v>40124</v>
      </c>
      <c r="B2140" s="8">
        <v>521.4</v>
      </c>
      <c r="C2140" s="10"/>
    </row>
    <row r="2141" spans="1:3" x14ac:dyDescent="0.25">
      <c r="A2141" s="7">
        <v>40125</v>
      </c>
      <c r="B2141" s="8">
        <v>519.46</v>
      </c>
      <c r="C2141" s="10"/>
    </row>
    <row r="2142" spans="1:3" x14ac:dyDescent="0.25">
      <c r="A2142" s="7">
        <v>40126</v>
      </c>
      <c r="B2142" s="8">
        <v>517.33000000000004</v>
      </c>
      <c r="C2142" s="10"/>
    </row>
    <row r="2143" spans="1:3" x14ac:dyDescent="0.25">
      <c r="A2143" s="7">
        <v>40127</v>
      </c>
      <c r="B2143" s="8">
        <v>515.04999999999995</v>
      </c>
      <c r="C2143" s="10"/>
    </row>
    <row r="2144" spans="1:3" x14ac:dyDescent="0.25">
      <c r="A2144" s="7">
        <v>40128</v>
      </c>
      <c r="B2144" s="8">
        <v>512.88</v>
      </c>
      <c r="C2144" s="10"/>
    </row>
    <row r="2145" spans="1:3" x14ac:dyDescent="0.25">
      <c r="A2145" s="7">
        <v>40129</v>
      </c>
      <c r="B2145" s="8">
        <v>511</v>
      </c>
      <c r="C2145" s="10"/>
    </row>
    <row r="2146" spans="1:3" x14ac:dyDescent="0.25">
      <c r="A2146" s="7">
        <v>40130</v>
      </c>
      <c r="B2146" s="8">
        <v>509.31</v>
      </c>
      <c r="C2146" s="10"/>
    </row>
    <row r="2147" spans="1:3" x14ac:dyDescent="0.25">
      <c r="A2147" s="7">
        <v>40131</v>
      </c>
      <c r="B2147" s="8">
        <v>507.8</v>
      </c>
      <c r="C2147" s="10"/>
    </row>
    <row r="2148" spans="1:3" x14ac:dyDescent="0.25">
      <c r="A2148" s="7">
        <v>40132</v>
      </c>
      <c r="B2148" s="8">
        <v>506.38</v>
      </c>
      <c r="C2148" s="10"/>
    </row>
    <row r="2149" spans="1:3" x14ac:dyDescent="0.25">
      <c r="A2149" s="7">
        <v>40133</v>
      </c>
      <c r="B2149" s="8">
        <v>504.92</v>
      </c>
      <c r="C2149" s="10"/>
    </row>
    <row r="2150" spans="1:3" x14ac:dyDescent="0.25">
      <c r="A2150" s="7">
        <v>40134</v>
      </c>
      <c r="B2150" s="8">
        <v>503.4</v>
      </c>
      <c r="C2150" s="10"/>
    </row>
    <row r="2151" spans="1:3" x14ac:dyDescent="0.25">
      <c r="A2151" s="7">
        <v>40135</v>
      </c>
      <c r="B2151" s="8">
        <v>502</v>
      </c>
      <c r="C2151" s="10"/>
    </row>
    <row r="2152" spans="1:3" x14ac:dyDescent="0.25">
      <c r="A2152" s="7">
        <v>40136</v>
      </c>
      <c r="B2152" s="8">
        <v>500.59</v>
      </c>
      <c r="C2152" s="10"/>
    </row>
    <row r="2153" spans="1:3" x14ac:dyDescent="0.25">
      <c r="A2153" s="7">
        <v>40137</v>
      </c>
      <c r="B2153" s="8">
        <v>499.27</v>
      </c>
      <c r="C2153" s="10"/>
    </row>
    <row r="2154" spans="1:3" x14ac:dyDescent="0.25">
      <c r="A2154" s="7">
        <v>40138</v>
      </c>
      <c r="B2154" s="8">
        <v>497.45</v>
      </c>
      <c r="C2154" s="10"/>
    </row>
    <row r="2155" spans="1:3" x14ac:dyDescent="0.25">
      <c r="A2155" s="7">
        <v>40139</v>
      </c>
      <c r="B2155" s="8">
        <v>496.32</v>
      </c>
      <c r="C2155" s="10"/>
    </row>
    <row r="2156" spans="1:3" x14ac:dyDescent="0.25">
      <c r="A2156" s="7">
        <v>40140</v>
      </c>
      <c r="B2156" s="8">
        <v>495.21</v>
      </c>
      <c r="C2156" s="10"/>
    </row>
    <row r="2157" spans="1:3" x14ac:dyDescent="0.25">
      <c r="A2157" s="7">
        <v>40141</v>
      </c>
      <c r="B2157" s="8">
        <v>494.12</v>
      </c>
      <c r="C2157" s="10"/>
    </row>
    <row r="2158" spans="1:3" x14ac:dyDescent="0.25">
      <c r="A2158" s="7">
        <v>40142</v>
      </c>
      <c r="B2158" s="8">
        <v>493.19</v>
      </c>
      <c r="C2158" s="10"/>
    </row>
    <row r="2159" spans="1:3" x14ac:dyDescent="0.25">
      <c r="A2159" s="7">
        <v>40143</v>
      </c>
      <c r="B2159" s="8">
        <v>492.48</v>
      </c>
      <c r="C2159" s="10"/>
    </row>
    <row r="2160" spans="1:3" x14ac:dyDescent="0.25">
      <c r="A2160" s="7">
        <v>40144</v>
      </c>
      <c r="B2160" s="8">
        <v>491.91</v>
      </c>
      <c r="C2160" s="10"/>
    </row>
    <row r="2161" spans="1:3" x14ac:dyDescent="0.25">
      <c r="A2161" s="7">
        <v>40145</v>
      </c>
      <c r="B2161" s="8">
        <v>491.52</v>
      </c>
      <c r="C2161" s="10"/>
    </row>
    <row r="2162" spans="1:3" x14ac:dyDescent="0.25">
      <c r="A2162" s="7">
        <v>40146</v>
      </c>
      <c r="B2162" s="8">
        <v>491.14</v>
      </c>
      <c r="C2162" s="10"/>
    </row>
    <row r="2163" spans="1:3" x14ac:dyDescent="0.25">
      <c r="A2163" s="7">
        <v>40147</v>
      </c>
      <c r="B2163" s="8">
        <v>490.98</v>
      </c>
      <c r="C2163" s="10"/>
    </row>
    <row r="2164" spans="1:3" x14ac:dyDescent="0.25">
      <c r="A2164" s="7">
        <v>40148</v>
      </c>
      <c r="B2164" s="8">
        <v>490.95</v>
      </c>
      <c r="C2164" s="10"/>
    </row>
    <row r="2165" spans="1:3" x14ac:dyDescent="0.25">
      <c r="A2165" s="7">
        <v>40149</v>
      </c>
      <c r="B2165" s="8">
        <v>490.91</v>
      </c>
      <c r="C2165" s="10"/>
    </row>
    <row r="2166" spans="1:3" x14ac:dyDescent="0.25">
      <c r="A2166" s="7">
        <v>40150</v>
      </c>
      <c r="B2166" s="8">
        <v>490.86</v>
      </c>
      <c r="C2166" s="10"/>
    </row>
    <row r="2167" spans="1:3" x14ac:dyDescent="0.25">
      <c r="A2167" s="7">
        <v>40151</v>
      </c>
      <c r="B2167" s="8">
        <v>490.82</v>
      </c>
      <c r="C2167" s="10"/>
    </row>
    <row r="2168" spans="1:3" x14ac:dyDescent="0.25">
      <c r="A2168" s="7">
        <v>40152</v>
      </c>
      <c r="B2168" s="8">
        <v>490.77</v>
      </c>
      <c r="C2168" s="10"/>
    </row>
    <row r="2169" spans="1:3" x14ac:dyDescent="0.25">
      <c r="A2169" s="7">
        <v>40153</v>
      </c>
      <c r="B2169" s="8">
        <v>490.74</v>
      </c>
      <c r="C2169" s="10"/>
    </row>
    <row r="2170" spans="1:3" x14ac:dyDescent="0.25">
      <c r="A2170" s="7">
        <v>40154</v>
      </c>
      <c r="B2170" s="8">
        <v>490.74</v>
      </c>
      <c r="C2170" s="10"/>
    </row>
    <row r="2171" spans="1:3" x14ac:dyDescent="0.25">
      <c r="A2171" s="7">
        <v>40155</v>
      </c>
      <c r="B2171" s="8">
        <v>490.7</v>
      </c>
      <c r="C2171" s="10"/>
    </row>
    <row r="2172" spans="1:3" x14ac:dyDescent="0.25">
      <c r="A2172" s="7">
        <v>40156</v>
      </c>
      <c r="B2172" s="8">
        <v>491.08</v>
      </c>
      <c r="C2172" s="10"/>
    </row>
    <row r="2173" spans="1:3" x14ac:dyDescent="0.25">
      <c r="A2173" s="7">
        <v>40157</v>
      </c>
      <c r="B2173" s="8">
        <v>491.42</v>
      </c>
      <c r="C2173" s="10"/>
    </row>
    <row r="2174" spans="1:3" x14ac:dyDescent="0.25">
      <c r="A2174" s="7">
        <v>40158</v>
      </c>
      <c r="B2174" s="8">
        <v>491.77</v>
      </c>
      <c r="C2174" s="10"/>
    </row>
    <row r="2175" spans="1:3" x14ac:dyDescent="0.25">
      <c r="A2175" s="7">
        <v>40159</v>
      </c>
      <c r="B2175" s="8">
        <v>491.76</v>
      </c>
      <c r="C2175" s="10"/>
    </row>
    <row r="2176" spans="1:3" x14ac:dyDescent="0.25">
      <c r="A2176" s="7">
        <v>40160</v>
      </c>
      <c r="B2176" s="8">
        <v>492.42</v>
      </c>
      <c r="C2176" s="10"/>
    </row>
    <row r="2177" spans="1:3" x14ac:dyDescent="0.25">
      <c r="A2177" s="7">
        <v>40161</v>
      </c>
      <c r="B2177" s="8">
        <v>492.42</v>
      </c>
      <c r="C2177" s="10"/>
    </row>
    <row r="2178" spans="1:3" x14ac:dyDescent="0.25">
      <c r="A2178" s="7">
        <v>40162</v>
      </c>
      <c r="B2178" s="8">
        <v>492.31</v>
      </c>
      <c r="C2178" s="10"/>
    </row>
    <row r="2179" spans="1:3" x14ac:dyDescent="0.25">
      <c r="A2179" s="7">
        <v>40163</v>
      </c>
      <c r="B2179" s="8">
        <v>492.52</v>
      </c>
      <c r="C2179" s="10"/>
    </row>
    <row r="2180" spans="1:3" x14ac:dyDescent="0.25">
      <c r="A2180" s="7">
        <v>40164</v>
      </c>
      <c r="B2180" s="8">
        <v>492.72</v>
      </c>
      <c r="C2180" s="10"/>
    </row>
    <row r="2181" spans="1:3" x14ac:dyDescent="0.25">
      <c r="A2181" s="7">
        <v>40165</v>
      </c>
      <c r="B2181" s="8">
        <v>492.93</v>
      </c>
      <c r="C2181" s="10"/>
    </row>
    <row r="2182" spans="1:3" x14ac:dyDescent="0.25">
      <c r="A2182" s="7">
        <v>40166</v>
      </c>
      <c r="B2182" s="8">
        <v>493.5</v>
      </c>
      <c r="C2182" s="10"/>
    </row>
    <row r="2183" spans="1:3" x14ac:dyDescent="0.25">
      <c r="A2183" s="7">
        <v>40167</v>
      </c>
      <c r="B2183" s="8">
        <v>493.86</v>
      </c>
      <c r="C2183" s="10"/>
    </row>
    <row r="2184" spans="1:3" x14ac:dyDescent="0.25">
      <c r="A2184" s="7">
        <v>40168</v>
      </c>
      <c r="B2184" s="8">
        <v>494.2</v>
      </c>
      <c r="C2184" s="10"/>
    </row>
    <row r="2185" spans="1:3" x14ac:dyDescent="0.25">
      <c r="A2185" s="7">
        <v>40169</v>
      </c>
      <c r="B2185" s="8">
        <v>494.59</v>
      </c>
      <c r="C2185" s="10"/>
    </row>
    <row r="2186" spans="1:3" x14ac:dyDescent="0.25">
      <c r="A2186" s="7">
        <v>40170</v>
      </c>
      <c r="B2186" s="8">
        <v>494.92</v>
      </c>
      <c r="C2186" s="10"/>
    </row>
    <row r="2187" spans="1:3" x14ac:dyDescent="0.25">
      <c r="A2187" s="7">
        <v>40171</v>
      </c>
      <c r="B2187" s="8">
        <v>495.23</v>
      </c>
      <c r="C2187" s="10"/>
    </row>
    <row r="2188" spans="1:3" x14ac:dyDescent="0.25">
      <c r="A2188" s="7">
        <v>40172</v>
      </c>
      <c r="B2188" s="8">
        <v>495.52</v>
      </c>
      <c r="C2188" s="10"/>
    </row>
    <row r="2189" spans="1:3" x14ac:dyDescent="0.25">
      <c r="A2189" s="7">
        <v>40173</v>
      </c>
      <c r="B2189" s="8">
        <v>495.85</v>
      </c>
      <c r="C2189" s="10"/>
    </row>
    <row r="2190" spans="1:3" x14ac:dyDescent="0.25">
      <c r="A2190" s="7">
        <v>40174</v>
      </c>
      <c r="B2190" s="8">
        <v>496.17</v>
      </c>
      <c r="C2190" s="10"/>
    </row>
    <row r="2191" spans="1:3" x14ac:dyDescent="0.25">
      <c r="A2191" s="7">
        <v>40175</v>
      </c>
      <c r="B2191" s="8">
        <v>496.5</v>
      </c>
      <c r="C2191" s="10"/>
    </row>
    <row r="2192" spans="1:3" x14ac:dyDescent="0.25">
      <c r="A2192" s="7">
        <v>40176</v>
      </c>
      <c r="B2192" s="8">
        <v>496.83</v>
      </c>
      <c r="C2192" s="10"/>
    </row>
    <row r="2193" spans="1:3" x14ac:dyDescent="0.25">
      <c r="A2193" s="7">
        <v>40177</v>
      </c>
      <c r="B2193" s="8">
        <v>496.99</v>
      </c>
      <c r="C2193" s="10"/>
    </row>
    <row r="2194" spans="1:3" x14ac:dyDescent="0.25">
      <c r="A2194" s="7">
        <v>40178</v>
      </c>
      <c r="B2194" s="8">
        <v>497.15</v>
      </c>
    </row>
  </sheetData>
  <autoFilter ref="D2:E623"/>
  <phoneticPr fontId="1" type="noConversion"/>
  <hyperlinks>
    <hyperlink ref="C2097" r:id="rId1" display="http://cdec.water.ca.gov/misc/flaglist.html"/>
    <hyperlink ref="C2098" r:id="rId2" display="http://cdec.water.ca.gov/misc/flaglist.html"/>
    <hyperlink ref="C2099" r:id="rId3" display="http://cdec.water.ca.gov/misc/flaglist.html"/>
    <hyperlink ref="C2100" r:id="rId4" display="http://cdec.water.ca.gov/misc/flaglist.html"/>
    <hyperlink ref="C2101" r:id="rId5" display="http://cdec.water.ca.gov/misc/flaglist.html"/>
    <hyperlink ref="C2102" r:id="rId6" display="http://cdec.water.ca.gov/misc/flaglist.html"/>
    <hyperlink ref="C2103" r:id="rId7" display="http://cdec.water.ca.gov/misc/flaglist.html"/>
    <hyperlink ref="C2104" r:id="rId8" display="http://cdec.water.ca.gov/misc/flaglist.html"/>
    <hyperlink ref="C2105" r:id="rId9" display="http://cdec.water.ca.gov/misc/flaglist.html"/>
    <hyperlink ref="C2106" r:id="rId10" display="http://cdec.water.ca.gov/misc/flaglist.html"/>
    <hyperlink ref="C2107" r:id="rId11" display="http://cdec.water.ca.gov/misc/flaglist.html"/>
    <hyperlink ref="C2108" r:id="rId12" display="http://cdec.water.ca.gov/misc/flaglist.html"/>
    <hyperlink ref="C2109" r:id="rId13" display="http://cdec.water.ca.gov/misc/flaglist.html"/>
    <hyperlink ref="C2110" r:id="rId14" display="http://cdec.water.ca.gov/misc/flaglist.html"/>
    <hyperlink ref="C2111" r:id="rId15" display="http://cdec.water.ca.gov/misc/flaglist.html"/>
    <hyperlink ref="C2112" r:id="rId16" display="http://cdec.water.ca.gov/misc/flaglist.html"/>
    <hyperlink ref="C2113" r:id="rId17" display="http://cdec.water.ca.gov/misc/flaglist.html"/>
    <hyperlink ref="C2114" r:id="rId18" display="http://cdec.water.ca.gov/misc/flaglist.html"/>
    <hyperlink ref="C2115" r:id="rId19" display="http://cdec.water.ca.gov/misc/flaglist.html"/>
    <hyperlink ref="C2116" r:id="rId20" display="http://cdec.water.ca.gov/misc/flaglist.html"/>
    <hyperlink ref="C2117" r:id="rId21" display="http://cdec.water.ca.gov/misc/flaglist.html"/>
    <hyperlink ref="C2118" r:id="rId22" display="http://cdec.water.ca.gov/misc/flaglist.html"/>
    <hyperlink ref="C2119" r:id="rId23" display="http://cdec.water.ca.gov/misc/flaglist.html"/>
    <hyperlink ref="C2120" r:id="rId24" display="http://cdec.water.ca.gov/misc/flaglist.html"/>
    <hyperlink ref="C2121" r:id="rId25" display="http://cdec.water.ca.gov/misc/flaglist.html"/>
    <hyperlink ref="C2122" r:id="rId26" display="http://cdec.water.ca.gov/misc/flaglist.html"/>
    <hyperlink ref="C2123" r:id="rId27" display="http://cdec.water.ca.gov/misc/flaglist.html"/>
    <hyperlink ref="C2124" r:id="rId28" display="http://cdec.water.ca.gov/misc/flaglist.html"/>
    <hyperlink ref="C2125" r:id="rId29" display="http://cdec.water.ca.gov/misc/flaglist.html"/>
    <hyperlink ref="C2126" r:id="rId30" display="http://cdec.water.ca.gov/misc/flaglist.html"/>
    <hyperlink ref="C2127" r:id="rId31" display="http://cdec.water.ca.gov/misc/flaglist.html"/>
    <hyperlink ref="C2128" r:id="rId32" display="http://cdec.water.ca.gov/misc/flaglist.html"/>
    <hyperlink ref="C2129" r:id="rId33" display="http://cdec.water.ca.gov/misc/flaglist.html"/>
    <hyperlink ref="C2130" r:id="rId34" display="http://cdec.water.ca.gov/misc/flaglist.html"/>
    <hyperlink ref="C2131" r:id="rId35" display="http://cdec.water.ca.gov/misc/flaglist.html"/>
    <hyperlink ref="C2132" r:id="rId36" display="http://cdec.water.ca.gov/misc/flaglist.html"/>
    <hyperlink ref="C2133" r:id="rId37" display="http://cdec.water.ca.gov/misc/flaglist.html"/>
    <hyperlink ref="C2134" r:id="rId38" display="http://cdec.water.ca.gov/misc/flaglist.html"/>
    <hyperlink ref="C2135" r:id="rId39" display="http://cdec.water.ca.gov/misc/flaglist.html"/>
    <hyperlink ref="C2136" r:id="rId40" display="http://cdec.water.ca.gov/misc/flaglist.html"/>
    <hyperlink ref="C2137" r:id="rId41" display="http://cdec.water.ca.gov/misc/flaglist.html"/>
    <hyperlink ref="C2138" r:id="rId42" display="http://cdec.water.ca.gov/misc/flaglist.html"/>
    <hyperlink ref="C2139" r:id="rId43" display="http://cdec.water.ca.gov/misc/flaglist.html"/>
    <hyperlink ref="C2140" r:id="rId44" display="http://cdec.water.ca.gov/misc/flaglist.html"/>
    <hyperlink ref="C2141" r:id="rId45" display="http://cdec.water.ca.gov/misc/flaglist.html"/>
    <hyperlink ref="C2142" r:id="rId46" display="http://cdec.water.ca.gov/misc/flaglist.html"/>
    <hyperlink ref="C2143" r:id="rId47" display="http://cdec.water.ca.gov/misc/flaglist.html"/>
    <hyperlink ref="C2144" r:id="rId48" display="http://cdec.water.ca.gov/misc/flaglist.html"/>
    <hyperlink ref="C2145" r:id="rId49" display="http://cdec.water.ca.gov/misc/flaglist.html"/>
    <hyperlink ref="C2146" r:id="rId50" display="http://cdec.water.ca.gov/misc/flaglist.html"/>
    <hyperlink ref="C2147" r:id="rId51" display="http://cdec.water.ca.gov/misc/flaglist.html"/>
    <hyperlink ref="C2148" r:id="rId52" display="http://cdec.water.ca.gov/misc/flaglist.html"/>
    <hyperlink ref="C2149" r:id="rId53" display="http://cdec.water.ca.gov/misc/flaglist.html"/>
    <hyperlink ref="C2150" r:id="rId54" display="http://cdec.water.ca.gov/misc/flaglist.html"/>
    <hyperlink ref="C2151" r:id="rId55" display="http://cdec.water.ca.gov/misc/flaglist.html"/>
    <hyperlink ref="C2152" r:id="rId56" display="http://cdec.water.ca.gov/misc/flaglist.html"/>
    <hyperlink ref="C2153" r:id="rId57" display="http://cdec.water.ca.gov/misc/flaglist.html"/>
    <hyperlink ref="C2154" r:id="rId58" display="http://cdec.water.ca.gov/misc/flaglist.html"/>
    <hyperlink ref="C2155" r:id="rId59" display="http://cdec.water.ca.gov/misc/flaglist.html"/>
    <hyperlink ref="C2156" r:id="rId60" display="http://cdec.water.ca.gov/misc/flaglist.html"/>
    <hyperlink ref="C2157" r:id="rId61" display="http://cdec.water.ca.gov/misc/flaglist.html"/>
    <hyperlink ref="C2158" r:id="rId62" display="http://cdec.water.ca.gov/misc/flaglist.html"/>
    <hyperlink ref="C2159" r:id="rId63" display="http://cdec.water.ca.gov/misc/flaglist.html"/>
    <hyperlink ref="C2160" r:id="rId64" display="http://cdec.water.ca.gov/misc/flaglist.html"/>
    <hyperlink ref="C2161" r:id="rId65" display="http://cdec.water.ca.gov/misc/flaglist.html"/>
    <hyperlink ref="C2162" r:id="rId66" display="http://cdec.water.ca.gov/misc/flaglist.html"/>
    <hyperlink ref="C2163" r:id="rId67" display="http://cdec.water.ca.gov/misc/flaglist.html"/>
    <hyperlink ref="C2164" r:id="rId68" display="http://cdec.water.ca.gov/misc/flaglist.html"/>
    <hyperlink ref="C2165" r:id="rId69" display="http://cdec.water.ca.gov/misc/flaglist.html"/>
    <hyperlink ref="C2166" r:id="rId70" display="http://cdec.water.ca.gov/misc/flaglist.html"/>
    <hyperlink ref="C2167" r:id="rId71" display="http://cdec.water.ca.gov/misc/flaglist.html"/>
    <hyperlink ref="C2168" r:id="rId72" display="http://cdec.water.ca.gov/misc/flaglist.html"/>
    <hyperlink ref="C2169" r:id="rId73" display="http://cdec.water.ca.gov/misc/flaglist.html"/>
    <hyperlink ref="C2170" r:id="rId74" display="http://cdec.water.ca.gov/misc/flaglist.html"/>
    <hyperlink ref="C2171" r:id="rId75" display="http://cdec.water.ca.gov/misc/flaglist.html"/>
    <hyperlink ref="C2172" r:id="rId76" display="http://cdec.water.ca.gov/misc/flaglist.html"/>
    <hyperlink ref="C2173" r:id="rId77" display="http://cdec.water.ca.gov/misc/flaglist.html"/>
    <hyperlink ref="C2174" r:id="rId78" display="http://cdec.water.ca.gov/misc/flaglist.html"/>
    <hyperlink ref="C2175" r:id="rId79" display="http://cdec.water.ca.gov/misc/flaglist.html"/>
    <hyperlink ref="C2176" r:id="rId80" display="http://cdec.water.ca.gov/misc/flaglist.html"/>
    <hyperlink ref="C2177" r:id="rId81" display="http://cdec.water.ca.gov/misc/flaglist.html"/>
    <hyperlink ref="C2178" r:id="rId82" display="http://cdec.water.ca.gov/misc/flaglist.html"/>
    <hyperlink ref="C2179" r:id="rId83" display="http://cdec.water.ca.gov/misc/flaglist.html"/>
    <hyperlink ref="C2180" r:id="rId84" display="http://cdec.water.ca.gov/misc/flaglist.html"/>
    <hyperlink ref="C2181" r:id="rId85" display="http://cdec.water.ca.gov/misc/flaglist.html"/>
    <hyperlink ref="C2182" r:id="rId86" display="http://cdec.water.ca.gov/misc/flaglist.html"/>
    <hyperlink ref="C2183" r:id="rId87" display="http://cdec.water.ca.gov/misc/flaglist.html"/>
    <hyperlink ref="C2184" r:id="rId88" display="http://cdec.water.ca.gov/misc/flaglist.html"/>
    <hyperlink ref="C2185" r:id="rId89" display="http://cdec.water.ca.gov/misc/flaglist.html"/>
    <hyperlink ref="C2186" r:id="rId90" display="http://cdec.water.ca.gov/misc/flaglist.html"/>
    <hyperlink ref="C2187" r:id="rId91" display="http://cdec.water.ca.gov/misc/flaglist.html"/>
    <hyperlink ref="C2188" r:id="rId92" display="http://cdec.water.ca.gov/misc/flaglist.html"/>
    <hyperlink ref="C2189" r:id="rId93" display="http://cdec.water.ca.gov/misc/flaglist.html"/>
    <hyperlink ref="C2190" r:id="rId94" display="http://cdec.water.ca.gov/misc/flaglist.html"/>
    <hyperlink ref="C2191" r:id="rId95" display="http://cdec.water.ca.gov/misc/flaglist.html"/>
    <hyperlink ref="C2192" r:id="rId96" display="http://cdec.water.ca.gov/misc/flaglist.html"/>
    <hyperlink ref="C2193" r:id="rId97" display="http://cdec.water.ca.gov/misc/flaglist.html"/>
  </hyperlinks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Forebay</vt:lpstr>
      <vt:lpstr>tecplot</vt:lpstr>
      <vt:lpstr>RESEL(ft)</vt:lpstr>
      <vt:lpstr>'RESEL(ft)'!selectQuery?station_id_mil_sensor_num_06_dur_code_D_start_date_2011_06_05_end_date_2013_01_01</vt:lpstr>
      <vt:lpstr>'RESEL(ft)'!selectQuery?station_id_mil_sensor_num_06_dur_code_H_start_date_1_2F1_2F2010_end_date_now</vt:lpstr>
    </vt:vector>
  </TitlesOfParts>
  <Company>Department of the Interior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Tracy Vermeyen</dc:creator>
  <cp:lastModifiedBy>Vermeyen, Tracy B</cp:lastModifiedBy>
  <dcterms:created xsi:type="dcterms:W3CDTF">2009-09-24T20:23:28Z</dcterms:created>
  <dcterms:modified xsi:type="dcterms:W3CDTF">2013-02-06T16:45:35Z</dcterms:modified>
</cp:coreProperties>
</file>